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9425" windowHeight="11025" tabRatio="500" activeTab="0"/>
  </bookViews>
  <sheets>
    <sheet name="Introduction" sheetId="1" r:id="rId1"/>
    <sheet name="Sport catches" sheetId="2" r:id="rId2"/>
  </sheets>
  <definedNames/>
  <calcPr fullCalcOnLoad="1"/>
</workbook>
</file>

<file path=xl/sharedStrings.xml><?xml version="1.0" encoding="utf-8"?>
<sst xmlns="http://schemas.openxmlformats.org/spreadsheetml/2006/main" count="199" uniqueCount="53">
  <si>
    <t>Totals</t>
  </si>
  <si>
    <t>--</t>
  </si>
  <si>
    <t>TOTAL (HA):</t>
  </si>
  <si>
    <t xml:space="preserve">  Hall Beach</t>
  </si>
  <si>
    <t>Total (FB):</t>
  </si>
  <si>
    <t xml:space="preserve">  Arviat</t>
  </si>
  <si>
    <t xml:space="preserve">  Coral Harbour</t>
  </si>
  <si>
    <t xml:space="preserve">  Rankin Inlet</t>
  </si>
  <si>
    <t xml:space="preserve">  Repulse</t>
  </si>
  <si>
    <t>Total (NWHB):</t>
  </si>
  <si>
    <t xml:space="preserve">  Cape Dorset</t>
  </si>
  <si>
    <t xml:space="preserve">  Kimmirut</t>
  </si>
  <si>
    <t xml:space="preserve">  Pangnirtung</t>
  </si>
  <si>
    <t xml:space="preserve">  Qikiqtarjuaq</t>
  </si>
  <si>
    <t>Total (SEB):</t>
  </si>
  <si>
    <t xml:space="preserve">  Saluit</t>
  </si>
  <si>
    <t>TOTAL (CA):</t>
  </si>
  <si>
    <t xml:space="preserve">  Grise Fiord</t>
  </si>
  <si>
    <t xml:space="preserve">  Resolute Bay</t>
  </si>
  <si>
    <t>1996</t>
  </si>
  <si>
    <t>1997</t>
  </si>
  <si>
    <t>1998</t>
  </si>
  <si>
    <t>1999</t>
  </si>
  <si>
    <t>2000</t>
  </si>
  <si>
    <t>2001</t>
  </si>
  <si>
    <t>2002</t>
  </si>
  <si>
    <t>2003</t>
  </si>
  <si>
    <t>2004</t>
  </si>
  <si>
    <t>2005</t>
  </si>
  <si>
    <t>2006</t>
  </si>
  <si>
    <t>2007</t>
  </si>
  <si>
    <t>2008</t>
  </si>
  <si>
    <t>2009</t>
  </si>
  <si>
    <t>2010</t>
  </si>
  <si>
    <t>2011</t>
  </si>
  <si>
    <t>1995*</t>
  </si>
  <si>
    <t xml:space="preserve">  --**</t>
  </si>
  <si>
    <t xml:space="preserve">  Igloolik***</t>
  </si>
  <si>
    <t>**    Dashes (--) indicate that no sport hunts were conducted.</t>
  </si>
  <si>
    <t>***  The first "modern" walrus sport hunt was conducted in the Igloolik area in 1995, with one animal landed (C. Girard, DFO pers. comm. 2010)</t>
  </si>
  <si>
    <t>*      Years are DFO harvest years so the 1995 harvest was taken during 1 April 1995 through 31 March 1996.</t>
  </si>
  <si>
    <t>NOTE:  1995 and 1996 data and Salluit data to 2009 were provided by C. Girard (DFO Iqaluit, unpubl. data 2010), the remainder by A. Currie (DFO Iqaluit, unpubl. data 2012).</t>
  </si>
  <si>
    <t>This supplement presents annual catch data compiled by Fisheries and Oceans Canada (DFO) in Iqaluit for recent sport hunts in Nunavut and Nunavik. The worksheet that follows presents these data by population, stock, community and DFO harvest year (1995 = April 1, 1995 to March 31, 1996).</t>
  </si>
  <si>
    <t>Green shading = No report to DFO.</t>
  </si>
  <si>
    <t>Supplement 5.  Sport catches of walruses from the eastern Canadian Arctic in 1995 through 2011 (DFO Iqaluit, unpubl. data).</t>
  </si>
  <si>
    <t>HIGH ARCTIC (HA) POPULATION</t>
  </si>
  <si>
    <t>CENTRAL ARCTIC (CA) POPULATION</t>
  </si>
  <si>
    <t>Foxe Basin (FB) stock</t>
  </si>
  <si>
    <t>North and West Hudson Bay (NWHB) stock</t>
  </si>
  <si>
    <t>South and East Baffin (SEB) stock</t>
  </si>
  <si>
    <t>Southern Hudson Strait/Ungava Bay/Labrador (SHSUBL) stock</t>
  </si>
  <si>
    <t xml:space="preserve">From Stewart DB, Higdon JW, Reeves RR, and Stewart REA (2014) A catch history for Atlantic walruses (Odobenus rosmarus rosmarus) in the eastern Canadian Arctic. NAMMCO Scientific Publications. Volume 9. doi: http://dx.doi.org/10.7557/3.3065 </t>
  </si>
  <si>
    <t>Supplement 5: Sport catches of walruses from the eastern Canadian Arctic in 1995 through 2011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</si>
</sst>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8">
    <font>
      <sz val="12"/>
      <color theme="1"/>
      <name val="Calibri"/>
      <family val="2"/>
    </font>
    <font>
      <sz val="12"/>
      <color indexed="8"/>
      <name val="Calibri"/>
      <family val="2"/>
    </font>
    <font>
      <b/>
      <sz val="12"/>
      <name val="Times New Roman"/>
      <family val="1"/>
    </font>
    <font>
      <sz val="12"/>
      <name val="Times New Roman"/>
      <family val="1"/>
    </font>
    <font>
      <sz val="8"/>
      <name val="Calibri"/>
      <family val="2"/>
    </font>
    <font>
      <b/>
      <sz val="12"/>
      <color indexed="8"/>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indexed="8"/>
      <name val="Times New Roman"/>
      <family val="1"/>
    </font>
    <font>
      <sz val="12"/>
      <color indexed="10"/>
      <name val="Times New Roman"/>
      <family val="1"/>
    </font>
    <font>
      <u val="single"/>
      <sz val="10"/>
      <color indexed="12"/>
      <name val="Arial"/>
      <family val="2"/>
    </font>
    <font>
      <u val="single"/>
      <sz val="10"/>
      <color indexed="12"/>
      <name val="Times New Roman"/>
      <family val="1"/>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theme="1"/>
      <name val="Times New Roman"/>
      <family val="1"/>
    </font>
    <font>
      <sz val="12"/>
      <color rgb="FF000000"/>
      <name val="Times New Roman"/>
      <family val="1"/>
    </font>
    <font>
      <b/>
      <sz val="12"/>
      <color theme="1"/>
      <name val="Times New Roman"/>
      <family val="1"/>
    </font>
    <font>
      <sz val="12"/>
      <color rgb="FFFF0000"/>
      <name val="Times New Roman"/>
      <family val="1"/>
    </font>
    <font>
      <u val="single"/>
      <sz val="10"/>
      <color theme="1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style="double"/>
    </border>
    <border>
      <left>
        <color indexed="63"/>
      </left>
      <right>
        <color indexed="63"/>
      </right>
      <top>
        <color indexed="63"/>
      </top>
      <bottom style="medium"/>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9">
    <xf numFmtId="0" fontId="0" fillId="0" borderId="0" xfId="0" applyFont="1" applyAlignment="1">
      <alignment/>
    </xf>
    <xf numFmtId="0" fontId="2" fillId="0" borderId="0" xfId="0" applyFont="1" applyAlignment="1">
      <alignment horizontal="left"/>
    </xf>
    <xf numFmtId="0" fontId="43" fillId="0" borderId="0" xfId="0" applyFont="1" applyFill="1" applyAlignment="1">
      <alignment/>
    </xf>
    <xf numFmtId="0" fontId="43" fillId="0" borderId="0" xfId="0" applyFont="1" applyAlignment="1">
      <alignment/>
    </xf>
    <xf numFmtId="0" fontId="44" fillId="0" borderId="0" xfId="0" applyFont="1" applyFill="1" applyAlignment="1">
      <alignment/>
    </xf>
    <xf numFmtId="0" fontId="0" fillId="0" borderId="0" xfId="0" applyFill="1" applyAlignment="1">
      <alignment/>
    </xf>
    <xf numFmtId="0" fontId="43" fillId="0" borderId="0" xfId="0" applyFont="1" applyAlignment="1">
      <alignment horizontal="left"/>
    </xf>
    <xf numFmtId="0" fontId="45" fillId="0" borderId="0" xfId="0" applyFont="1" applyBorder="1" applyAlignment="1">
      <alignment horizontal="left"/>
    </xf>
    <xf numFmtId="0" fontId="43" fillId="0" borderId="0" xfId="0" applyFont="1" applyFill="1" applyBorder="1" applyAlignment="1">
      <alignment horizontal="center"/>
    </xf>
    <xf numFmtId="0" fontId="43" fillId="0" borderId="0" xfId="0" applyFont="1" applyBorder="1" applyAlignment="1">
      <alignment horizontal="center"/>
    </xf>
    <xf numFmtId="0" fontId="3" fillId="0" borderId="0" xfId="0" applyFont="1" applyBorder="1" applyAlignment="1">
      <alignment horizontal="left"/>
    </xf>
    <xf numFmtId="49" fontId="43" fillId="0" borderId="0" xfId="0" applyNumberFormat="1" applyFont="1" applyFill="1" applyBorder="1" applyAlignment="1">
      <alignment horizontal="center"/>
    </xf>
    <xf numFmtId="0" fontId="3" fillId="0" borderId="0" xfId="0" applyFont="1" applyBorder="1" applyAlignment="1">
      <alignment horizontal="center"/>
    </xf>
    <xf numFmtId="1" fontId="2" fillId="0" borderId="0" xfId="0" applyNumberFormat="1" applyFont="1" applyFill="1" applyBorder="1" applyAlignment="1">
      <alignment horizontal="center"/>
    </xf>
    <xf numFmtId="0" fontId="3" fillId="0" borderId="0" xfId="0" applyFont="1" applyFill="1" applyBorder="1" applyAlignment="1">
      <alignment horizontal="center"/>
    </xf>
    <xf numFmtId="1" fontId="2" fillId="0" borderId="10" xfId="0" applyNumberFormat="1" applyFont="1" applyFill="1" applyBorder="1" applyAlignment="1">
      <alignment horizontal="center"/>
    </xf>
    <xf numFmtId="0" fontId="2" fillId="0" borderId="0" xfId="0" applyFont="1" applyBorder="1" applyAlignment="1">
      <alignment horizontal="right"/>
    </xf>
    <xf numFmtId="1" fontId="2" fillId="0" borderId="11" xfId="0" applyNumberFormat="1" applyFont="1" applyFill="1" applyBorder="1" applyAlignment="1">
      <alignment horizontal="center"/>
    </xf>
    <xf numFmtId="1" fontId="45" fillId="0" borderId="0" xfId="0" applyNumberFormat="1" applyFont="1" applyFill="1" applyAlignment="1">
      <alignment/>
    </xf>
    <xf numFmtId="0" fontId="45" fillId="0" borderId="0" xfId="0" applyFont="1" applyAlignment="1">
      <alignment horizontal="left"/>
    </xf>
    <xf numFmtId="0" fontId="43" fillId="0" borderId="0" xfId="0" applyFont="1" applyFill="1" applyAlignment="1">
      <alignment horizontal="center"/>
    </xf>
    <xf numFmtId="0" fontId="43" fillId="0" borderId="0" xfId="0" applyFont="1" applyAlignment="1">
      <alignment horizontal="center"/>
    </xf>
    <xf numFmtId="1" fontId="45" fillId="0" borderId="0" xfId="0" applyNumberFormat="1" applyFont="1" applyFill="1" applyAlignment="1">
      <alignment horizontal="center"/>
    </xf>
    <xf numFmtId="0" fontId="3" fillId="0" borderId="10" xfId="0" applyFont="1" applyFill="1" applyBorder="1" applyAlignment="1">
      <alignment horizontal="center"/>
    </xf>
    <xf numFmtId="0" fontId="3" fillId="0" borderId="10" xfId="0" applyFont="1" applyBorder="1" applyAlignment="1">
      <alignment horizontal="center"/>
    </xf>
    <xf numFmtId="49" fontId="3" fillId="33" borderId="10" xfId="0" applyNumberFormat="1" applyFont="1" applyFill="1" applyBorder="1" applyAlignment="1">
      <alignment horizontal="center"/>
    </xf>
    <xf numFmtId="49" fontId="43" fillId="0" borderId="10" xfId="0" applyNumberFormat="1" applyFont="1" applyFill="1" applyBorder="1" applyAlignment="1">
      <alignment horizontal="center"/>
    </xf>
    <xf numFmtId="49" fontId="3" fillId="0" borderId="0" xfId="0" applyNumberFormat="1" applyFont="1" applyFill="1" applyBorder="1" applyAlignment="1">
      <alignment horizontal="center"/>
    </xf>
    <xf numFmtId="1" fontId="45" fillId="0" borderId="0" xfId="0" applyNumberFormat="1" applyFont="1" applyFill="1" applyBorder="1" applyAlignment="1">
      <alignment horizontal="center"/>
    </xf>
    <xf numFmtId="49" fontId="3" fillId="33" borderId="0" xfId="0" applyNumberFormat="1" applyFont="1" applyFill="1" applyBorder="1" applyAlignment="1">
      <alignment horizontal="center"/>
    </xf>
    <xf numFmtId="0" fontId="2" fillId="0" borderId="0" xfId="0" applyNumberFormat="1" applyFont="1" applyBorder="1" applyAlignment="1">
      <alignment horizontal="right"/>
    </xf>
    <xf numFmtId="1" fontId="3" fillId="0" borderId="11" xfId="0" applyNumberFormat="1" applyFont="1" applyFill="1" applyBorder="1" applyAlignment="1">
      <alignment horizontal="center"/>
    </xf>
    <xf numFmtId="0" fontId="0" fillId="0" borderId="0" xfId="0" applyNumberFormat="1" applyAlignment="1">
      <alignment/>
    </xf>
    <xf numFmtId="0" fontId="43" fillId="0" borderId="0" xfId="0" applyNumberFormat="1" applyFont="1" applyFill="1" applyBorder="1" applyAlignment="1">
      <alignment horizontal="center"/>
    </xf>
    <xf numFmtId="0" fontId="46" fillId="33" borderId="0" xfId="0" applyFont="1" applyFill="1" applyBorder="1" applyAlignment="1">
      <alignment horizontal="center"/>
    </xf>
    <xf numFmtId="0" fontId="43" fillId="0" borderId="0" xfId="0" applyFont="1" applyBorder="1" applyAlignment="1">
      <alignment horizontal="left"/>
    </xf>
    <xf numFmtId="0" fontId="43" fillId="0" borderId="12" xfId="0" applyFont="1" applyFill="1" applyBorder="1" applyAlignment="1">
      <alignment horizontal="center"/>
    </xf>
    <xf numFmtId="0" fontId="43" fillId="0" borderId="12" xfId="0" applyFont="1" applyBorder="1" applyAlignment="1">
      <alignment horizontal="center"/>
    </xf>
    <xf numFmtId="0" fontId="45" fillId="0" borderId="0" xfId="0" applyFont="1" applyBorder="1" applyAlignment="1">
      <alignment horizontal="right"/>
    </xf>
    <xf numFmtId="0" fontId="43" fillId="0" borderId="0" xfId="0" applyFont="1" applyFill="1" applyBorder="1" applyAlignment="1">
      <alignment/>
    </xf>
    <xf numFmtId="0" fontId="43" fillId="0" borderId="0" xfId="0" applyFont="1" applyBorder="1" applyAlignment="1">
      <alignment/>
    </xf>
    <xf numFmtId="0" fontId="3" fillId="33" borderId="0" xfId="0" applyFont="1" applyFill="1" applyBorder="1" applyAlignment="1">
      <alignment horizontal="left"/>
    </xf>
    <xf numFmtId="0" fontId="0" fillId="0" borderId="0" xfId="0" applyAlignment="1">
      <alignment horizontal="left"/>
    </xf>
    <xf numFmtId="0" fontId="2" fillId="0" borderId="13" xfId="0" applyFont="1" applyBorder="1" applyAlignment="1">
      <alignment horizontal="left" vertical="center"/>
    </xf>
    <xf numFmtId="49" fontId="2" fillId="0" borderId="13" xfId="0" applyNumberFormat="1" applyFont="1" applyFill="1" applyBorder="1" applyAlignment="1">
      <alignment horizontal="center" vertical="center"/>
    </xf>
    <xf numFmtId="49" fontId="2" fillId="0" borderId="13" xfId="0" applyNumberFormat="1" applyFont="1" applyBorder="1" applyAlignment="1">
      <alignment horizontal="center" vertical="center"/>
    </xf>
    <xf numFmtId="49" fontId="43" fillId="0" borderId="14" xfId="0" applyNumberFormat="1" applyFont="1" applyFill="1" applyBorder="1" applyAlignment="1">
      <alignment horizontal="center"/>
    </xf>
    <xf numFmtId="0" fontId="3" fillId="0" borderId="14" xfId="0" applyFont="1" applyFill="1" applyBorder="1" applyAlignment="1">
      <alignment horizontal="center"/>
    </xf>
    <xf numFmtId="1" fontId="2" fillId="0" borderId="14" xfId="0" applyNumberFormat="1" applyFont="1" applyFill="1" applyBorder="1" applyAlignment="1">
      <alignment horizontal="center"/>
    </xf>
    <xf numFmtId="49" fontId="2" fillId="0" borderId="15" xfId="0" applyNumberFormat="1" applyFont="1" applyFill="1" applyBorder="1" applyAlignment="1">
      <alignment horizontal="center"/>
    </xf>
    <xf numFmtId="1" fontId="2" fillId="0" borderId="15" xfId="0" applyNumberFormat="1" applyFont="1" applyFill="1" applyBorder="1" applyAlignment="1">
      <alignment horizontal="center"/>
    </xf>
    <xf numFmtId="0" fontId="43" fillId="0" borderId="14" xfId="0" applyFont="1" applyFill="1" applyBorder="1" applyAlignment="1">
      <alignment horizontal="center"/>
    </xf>
    <xf numFmtId="0" fontId="43" fillId="0" borderId="14" xfId="0" applyFont="1" applyBorder="1" applyAlignment="1">
      <alignment horizontal="center"/>
    </xf>
    <xf numFmtId="1" fontId="45" fillId="0" borderId="14" xfId="0" applyNumberFormat="1" applyFont="1" applyFill="1" applyBorder="1" applyAlignment="1">
      <alignment horizontal="center"/>
    </xf>
    <xf numFmtId="1" fontId="45" fillId="0" borderId="15" xfId="0" applyNumberFormat="1" applyFont="1" applyFill="1" applyBorder="1" applyAlignment="1">
      <alignment horizontal="center"/>
    </xf>
    <xf numFmtId="0" fontId="43" fillId="0" borderId="12" xfId="0" applyFont="1" applyBorder="1" applyAlignment="1">
      <alignment horizontal="left"/>
    </xf>
    <xf numFmtId="0" fontId="47" fillId="0" borderId="0" xfId="52" applyFont="1" applyFill="1" applyAlignment="1">
      <alignment vertical="center" wrapText="1"/>
    </xf>
    <xf numFmtId="0" fontId="43" fillId="0" borderId="0" xfId="0" applyFont="1" applyAlignment="1">
      <alignment wrapText="1"/>
    </xf>
    <xf numFmtId="0" fontId="5" fillId="0" borderId="0" xfId="0" applyFont="1" applyFill="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7557/3.3065"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4"/>
  <sheetViews>
    <sheetView tabSelected="1" zoomScale="125" zoomScaleNormal="125" zoomScalePageLayoutView="0" workbookViewId="0" topLeftCell="A1">
      <selection activeCell="A1" sqref="A1"/>
    </sheetView>
  </sheetViews>
  <sheetFormatPr defaultColWidth="11.125" defaultRowHeight="15.75"/>
  <cols>
    <col min="1" max="1" width="107.375" style="0" customWidth="1"/>
  </cols>
  <sheetData>
    <row r="1" ht="15.75">
      <c r="A1" s="58" t="s">
        <v>52</v>
      </c>
    </row>
    <row r="2" ht="25.5">
      <c r="A2" s="56" t="s">
        <v>51</v>
      </c>
    </row>
    <row r="3" ht="15.75">
      <c r="A3" s="56"/>
    </row>
    <row r="4" ht="47.25">
      <c r="A4" s="57" t="s">
        <v>42</v>
      </c>
    </row>
  </sheetData>
  <sheetProtection/>
  <hyperlinks>
    <hyperlink ref="A2" r:id="rId1" display="From Stewart DB, Higdon JW, Reeves RR, and Stewart REA (2014) A catch history for Atlantic walruses (Odobenus rosmarus rosmarus) in the eastern Canadian Arctic. NAMMCO Scientific Publications. Volume 9. doi: http://dx.doi.org/10.7557/3.3065 "/>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1:T42"/>
  <sheetViews>
    <sheetView zoomScalePageLayoutView="0" workbookViewId="0" topLeftCell="A1">
      <selection activeCell="A14" sqref="A14"/>
    </sheetView>
  </sheetViews>
  <sheetFormatPr defaultColWidth="11.125" defaultRowHeight="15.75"/>
  <cols>
    <col min="1" max="1" width="22.875" style="42" customWidth="1"/>
    <col min="2" max="2" width="10.00390625" style="5" customWidth="1"/>
    <col min="3" max="10" width="10.00390625" style="0" customWidth="1"/>
  </cols>
  <sheetData>
    <row r="1" spans="1:20" ht="15.75">
      <c r="A1" s="1" t="s">
        <v>44</v>
      </c>
      <c r="B1" s="2"/>
      <c r="C1" s="3"/>
      <c r="D1" s="3"/>
      <c r="E1" s="3"/>
      <c r="F1" s="3"/>
      <c r="G1" s="3"/>
      <c r="H1" s="3"/>
      <c r="I1" s="3"/>
      <c r="J1" s="3"/>
      <c r="K1" s="3"/>
      <c r="L1" s="3"/>
      <c r="M1" s="3"/>
      <c r="N1" s="3"/>
      <c r="O1" s="3"/>
      <c r="P1" s="2"/>
      <c r="Q1" s="4"/>
      <c r="R1" s="4"/>
      <c r="S1" s="4"/>
      <c r="T1" s="5"/>
    </row>
    <row r="2" spans="1:19" ht="16.5" thickBot="1">
      <c r="A2" s="6"/>
      <c r="B2" s="2"/>
      <c r="C2" s="3"/>
      <c r="D2" s="3"/>
      <c r="E2" s="3"/>
      <c r="F2" s="3"/>
      <c r="G2" s="3"/>
      <c r="H2" s="3"/>
      <c r="I2" s="3"/>
      <c r="J2" s="3"/>
      <c r="K2" s="3"/>
      <c r="L2" s="3"/>
      <c r="M2" s="3"/>
      <c r="N2" s="3"/>
      <c r="O2" s="3"/>
      <c r="P2" s="3"/>
      <c r="Q2" s="2"/>
      <c r="R2" s="2"/>
      <c r="S2" s="2"/>
    </row>
    <row r="3" spans="1:19" ht="22.5" customHeight="1" thickBot="1" thickTop="1">
      <c r="A3" s="43"/>
      <c r="B3" s="44" t="s">
        <v>35</v>
      </c>
      <c r="C3" s="45" t="s">
        <v>19</v>
      </c>
      <c r="D3" s="45" t="s">
        <v>20</v>
      </c>
      <c r="E3" s="45" t="s">
        <v>21</v>
      </c>
      <c r="F3" s="45" t="s">
        <v>22</v>
      </c>
      <c r="G3" s="45" t="s">
        <v>23</v>
      </c>
      <c r="H3" s="45" t="s">
        <v>24</v>
      </c>
      <c r="I3" s="45" t="s">
        <v>25</v>
      </c>
      <c r="J3" s="45" t="s">
        <v>26</v>
      </c>
      <c r="K3" s="45" t="s">
        <v>27</v>
      </c>
      <c r="L3" s="45" t="s">
        <v>28</v>
      </c>
      <c r="M3" s="45" t="s">
        <v>29</v>
      </c>
      <c r="N3" s="45" t="s">
        <v>30</v>
      </c>
      <c r="O3" s="45" t="s">
        <v>31</v>
      </c>
      <c r="P3" s="45" t="s">
        <v>32</v>
      </c>
      <c r="Q3" s="45" t="s">
        <v>33</v>
      </c>
      <c r="R3" s="44" t="s">
        <v>34</v>
      </c>
      <c r="S3" s="44" t="s">
        <v>0</v>
      </c>
    </row>
    <row r="4" spans="1:19" ht="16.5" thickTop="1">
      <c r="A4" s="6"/>
      <c r="B4" s="2"/>
      <c r="C4" s="3"/>
      <c r="D4" s="3"/>
      <c r="E4" s="3"/>
      <c r="F4" s="3"/>
      <c r="G4" s="3"/>
      <c r="H4" s="3"/>
      <c r="I4" s="3"/>
      <c r="J4" s="3"/>
      <c r="K4" s="3"/>
      <c r="L4" s="3"/>
      <c r="M4" s="3"/>
      <c r="N4" s="3"/>
      <c r="O4" s="3"/>
      <c r="P4" s="3"/>
      <c r="Q4" s="3"/>
      <c r="R4" s="2"/>
      <c r="S4" s="2"/>
    </row>
    <row r="5" spans="1:19" ht="15.75">
      <c r="A5" s="7" t="s">
        <v>45</v>
      </c>
      <c r="B5" s="8"/>
      <c r="C5" s="9"/>
      <c r="D5" s="9"/>
      <c r="E5" s="9"/>
      <c r="F5" s="9"/>
      <c r="G5" s="9"/>
      <c r="H5" s="9"/>
      <c r="I5" s="9"/>
      <c r="J5" s="9"/>
      <c r="K5" s="9"/>
      <c r="L5" s="9"/>
      <c r="M5" s="9"/>
      <c r="N5" s="9"/>
      <c r="O5" s="9"/>
      <c r="P5" s="9"/>
      <c r="Q5" s="9"/>
      <c r="R5" s="8"/>
      <c r="S5" s="8"/>
    </row>
    <row r="6" spans="1:19" ht="15.75">
      <c r="A6" s="7"/>
      <c r="B6" s="8"/>
      <c r="C6" s="9"/>
      <c r="D6" s="9"/>
      <c r="E6" s="9"/>
      <c r="F6" s="9"/>
      <c r="G6" s="9"/>
      <c r="H6" s="9"/>
      <c r="I6" s="9"/>
      <c r="J6" s="9"/>
      <c r="K6" s="9"/>
      <c r="L6" s="9"/>
      <c r="M6" s="9"/>
      <c r="N6" s="9"/>
      <c r="O6" s="9"/>
      <c r="P6" s="9"/>
      <c r="Q6" s="9"/>
      <c r="R6" s="8"/>
      <c r="S6" s="8"/>
    </row>
    <row r="7" spans="1:19" ht="15.75">
      <c r="A7" s="10" t="s">
        <v>17</v>
      </c>
      <c r="B7" s="11" t="s">
        <v>36</v>
      </c>
      <c r="C7" s="11" t="s">
        <v>1</v>
      </c>
      <c r="D7" s="11" t="s">
        <v>1</v>
      </c>
      <c r="E7" s="11" t="s">
        <v>1</v>
      </c>
      <c r="F7" s="11" t="s">
        <v>1</v>
      </c>
      <c r="G7" s="11" t="s">
        <v>1</v>
      </c>
      <c r="H7" s="11" t="s">
        <v>1</v>
      </c>
      <c r="I7" s="11" t="s">
        <v>1</v>
      </c>
      <c r="J7" s="11" t="s">
        <v>1</v>
      </c>
      <c r="K7" s="11" t="s">
        <v>1</v>
      </c>
      <c r="L7" s="11" t="s">
        <v>1</v>
      </c>
      <c r="M7" s="11" t="s">
        <v>1</v>
      </c>
      <c r="N7" s="11" t="s">
        <v>1</v>
      </c>
      <c r="O7" s="12">
        <v>0</v>
      </c>
      <c r="P7" s="11" t="s">
        <v>1</v>
      </c>
      <c r="Q7" s="11" t="s">
        <v>1</v>
      </c>
      <c r="R7" s="11" t="s">
        <v>1</v>
      </c>
      <c r="S7" s="13">
        <f>SUM(B7:R7)</f>
        <v>0</v>
      </c>
    </row>
    <row r="8" spans="1:19" ht="16.5" thickBot="1">
      <c r="A8" s="10" t="s">
        <v>18</v>
      </c>
      <c r="B8" s="46" t="s">
        <v>1</v>
      </c>
      <c r="C8" s="46" t="s">
        <v>1</v>
      </c>
      <c r="D8" s="46" t="s">
        <v>1</v>
      </c>
      <c r="E8" s="46" t="s">
        <v>1</v>
      </c>
      <c r="F8" s="46" t="s">
        <v>1</v>
      </c>
      <c r="G8" s="46" t="s">
        <v>1</v>
      </c>
      <c r="H8" s="46" t="s">
        <v>1</v>
      </c>
      <c r="I8" s="46" t="s">
        <v>1</v>
      </c>
      <c r="J8" s="46" t="s">
        <v>1</v>
      </c>
      <c r="K8" s="46" t="s">
        <v>1</v>
      </c>
      <c r="L8" s="46" t="s">
        <v>1</v>
      </c>
      <c r="M8" s="46" t="s">
        <v>1</v>
      </c>
      <c r="N8" s="46" t="s">
        <v>1</v>
      </c>
      <c r="O8" s="46" t="s">
        <v>1</v>
      </c>
      <c r="P8" s="46" t="s">
        <v>1</v>
      </c>
      <c r="Q8" s="46" t="s">
        <v>1</v>
      </c>
      <c r="R8" s="47">
        <v>0</v>
      </c>
      <c r="S8" s="48">
        <f>SUM(B8:R8)</f>
        <v>0</v>
      </c>
    </row>
    <row r="9" spans="1:19" ht="15.75">
      <c r="A9" s="16" t="s">
        <v>2</v>
      </c>
      <c r="B9" s="49">
        <f>SUM(B7:B8)</f>
        <v>0</v>
      </c>
      <c r="C9" s="49">
        <f aca="true" t="shared" si="0" ref="C9:R9">SUM(C7:C8)</f>
        <v>0</v>
      </c>
      <c r="D9" s="49">
        <f t="shared" si="0"/>
        <v>0</v>
      </c>
      <c r="E9" s="49">
        <f t="shared" si="0"/>
        <v>0</v>
      </c>
      <c r="F9" s="49">
        <f t="shared" si="0"/>
        <v>0</v>
      </c>
      <c r="G9" s="49">
        <f t="shared" si="0"/>
        <v>0</v>
      </c>
      <c r="H9" s="49">
        <f t="shared" si="0"/>
        <v>0</v>
      </c>
      <c r="I9" s="49">
        <f t="shared" si="0"/>
        <v>0</v>
      </c>
      <c r="J9" s="49">
        <f t="shared" si="0"/>
        <v>0</v>
      </c>
      <c r="K9" s="49">
        <f t="shared" si="0"/>
        <v>0</v>
      </c>
      <c r="L9" s="49">
        <f t="shared" si="0"/>
        <v>0</v>
      </c>
      <c r="M9" s="49">
        <f t="shared" si="0"/>
        <v>0</v>
      </c>
      <c r="N9" s="49">
        <f t="shared" si="0"/>
        <v>0</v>
      </c>
      <c r="O9" s="49">
        <f t="shared" si="0"/>
        <v>0</v>
      </c>
      <c r="P9" s="49">
        <f t="shared" si="0"/>
        <v>0</v>
      </c>
      <c r="Q9" s="49">
        <f t="shared" si="0"/>
        <v>0</v>
      </c>
      <c r="R9" s="49">
        <f t="shared" si="0"/>
        <v>0</v>
      </c>
      <c r="S9" s="50">
        <f>SUM(B9:R9)</f>
        <v>0</v>
      </c>
    </row>
    <row r="10" spans="1:19" ht="15.75">
      <c r="A10" s="6"/>
      <c r="B10" s="2"/>
      <c r="C10" s="3"/>
      <c r="D10" s="3"/>
      <c r="E10" s="3"/>
      <c r="F10" s="3"/>
      <c r="G10" s="3"/>
      <c r="H10" s="3"/>
      <c r="I10" s="3"/>
      <c r="J10" s="3"/>
      <c r="K10" s="3"/>
      <c r="L10" s="3"/>
      <c r="M10" s="3"/>
      <c r="N10" s="3"/>
      <c r="O10" s="3"/>
      <c r="P10" s="3"/>
      <c r="Q10" s="3"/>
      <c r="R10" s="2"/>
      <c r="S10" s="18"/>
    </row>
    <row r="11" spans="1:19" ht="15.75">
      <c r="A11" s="6"/>
      <c r="B11" s="2"/>
      <c r="C11" s="3"/>
      <c r="D11" s="3"/>
      <c r="E11" s="3"/>
      <c r="F11" s="3"/>
      <c r="G11" s="3"/>
      <c r="H11" s="3"/>
      <c r="I11" s="3"/>
      <c r="J11" s="3"/>
      <c r="K11" s="3"/>
      <c r="L11" s="3"/>
      <c r="M11" s="3"/>
      <c r="N11" s="3"/>
      <c r="O11" s="3"/>
      <c r="P11" s="3"/>
      <c r="Q11" s="3"/>
      <c r="R11" s="2"/>
      <c r="S11" s="18"/>
    </row>
    <row r="12" spans="1:19" ht="15.75">
      <c r="A12" s="19" t="s">
        <v>46</v>
      </c>
      <c r="B12" s="20"/>
      <c r="C12" s="21"/>
      <c r="D12" s="21"/>
      <c r="E12" s="21"/>
      <c r="F12" s="21"/>
      <c r="G12" s="21"/>
      <c r="H12" s="21"/>
      <c r="I12" s="21"/>
      <c r="J12" s="21"/>
      <c r="K12" s="21"/>
      <c r="L12" s="21"/>
      <c r="M12" s="21"/>
      <c r="N12" s="21"/>
      <c r="O12" s="21"/>
      <c r="P12" s="21"/>
      <c r="Q12" s="21"/>
      <c r="R12" s="20"/>
      <c r="S12" s="22"/>
    </row>
    <row r="13" spans="1:19" ht="15.75">
      <c r="A13" s="6"/>
      <c r="B13" s="20"/>
      <c r="C13" s="21"/>
      <c r="D13" s="21"/>
      <c r="E13" s="21"/>
      <c r="F13" s="21"/>
      <c r="G13" s="21"/>
      <c r="H13" s="21"/>
      <c r="I13" s="21"/>
      <c r="J13" s="21"/>
      <c r="K13" s="21"/>
      <c r="L13" s="21"/>
      <c r="M13" s="21"/>
      <c r="N13" s="21"/>
      <c r="O13" s="21"/>
      <c r="P13" s="21"/>
      <c r="Q13" s="21"/>
      <c r="R13" s="20"/>
      <c r="S13" s="22"/>
    </row>
    <row r="14" spans="1:19" ht="15.75">
      <c r="A14" s="19" t="s">
        <v>47</v>
      </c>
      <c r="B14" s="20"/>
      <c r="C14" s="21"/>
      <c r="D14" s="21"/>
      <c r="E14" s="21"/>
      <c r="F14" s="21"/>
      <c r="G14" s="21"/>
      <c r="H14" s="21"/>
      <c r="I14" s="21"/>
      <c r="J14" s="21"/>
      <c r="K14" s="21"/>
      <c r="L14" s="21"/>
      <c r="M14" s="21"/>
      <c r="N14" s="21"/>
      <c r="O14" s="21"/>
      <c r="P14" s="21"/>
      <c r="Q14" s="21"/>
      <c r="R14" s="20"/>
      <c r="S14" s="22"/>
    </row>
    <row r="15" spans="1:19" ht="15.75">
      <c r="A15" s="10" t="s">
        <v>3</v>
      </c>
      <c r="B15" s="11" t="s">
        <v>1</v>
      </c>
      <c r="C15" s="12">
        <v>0</v>
      </c>
      <c r="D15" s="12">
        <v>0</v>
      </c>
      <c r="E15" s="11" t="s">
        <v>1</v>
      </c>
      <c r="F15" s="12">
        <v>0</v>
      </c>
      <c r="G15" s="12">
        <v>1</v>
      </c>
      <c r="H15" s="12">
        <v>0</v>
      </c>
      <c r="I15" s="12">
        <v>4</v>
      </c>
      <c r="J15" s="12">
        <v>1</v>
      </c>
      <c r="K15" s="12">
        <v>0</v>
      </c>
      <c r="L15" s="12">
        <v>3</v>
      </c>
      <c r="M15" s="12">
        <v>4</v>
      </c>
      <c r="N15" s="11" t="s">
        <v>1</v>
      </c>
      <c r="O15" s="11" t="s">
        <v>1</v>
      </c>
      <c r="P15" s="12">
        <v>0</v>
      </c>
      <c r="Q15" s="12">
        <v>0</v>
      </c>
      <c r="R15" s="14">
        <v>2</v>
      </c>
      <c r="S15" s="13">
        <f>SUM(B15:R15)</f>
        <v>15</v>
      </c>
    </row>
    <row r="16" spans="1:19" ht="15.75">
      <c r="A16" s="10" t="s">
        <v>37</v>
      </c>
      <c r="B16" s="23">
        <v>1</v>
      </c>
      <c r="C16" s="24">
        <v>2</v>
      </c>
      <c r="D16" s="24">
        <v>4</v>
      </c>
      <c r="E16" s="24">
        <v>8</v>
      </c>
      <c r="F16" s="24">
        <v>10</v>
      </c>
      <c r="G16" s="24">
        <v>6</v>
      </c>
      <c r="H16" s="24">
        <v>12</v>
      </c>
      <c r="I16" s="24">
        <v>10</v>
      </c>
      <c r="J16" s="24">
        <v>14</v>
      </c>
      <c r="K16" s="24">
        <v>10</v>
      </c>
      <c r="L16" s="24">
        <v>12</v>
      </c>
      <c r="M16" s="24">
        <v>2</v>
      </c>
      <c r="N16" s="25"/>
      <c r="O16" s="26" t="s">
        <v>1</v>
      </c>
      <c r="P16" s="26" t="s">
        <v>1</v>
      </c>
      <c r="Q16" s="26" t="s">
        <v>1</v>
      </c>
      <c r="R16" s="23">
        <v>6</v>
      </c>
      <c r="S16" s="15">
        <f>SUM(B16:R16)</f>
        <v>97</v>
      </c>
    </row>
    <row r="17" spans="1:19" ht="15.75">
      <c r="A17" s="16" t="s">
        <v>4</v>
      </c>
      <c r="B17" s="27">
        <f>SUM(B15:B16)</f>
        <v>1</v>
      </c>
      <c r="C17" s="27">
        <f aca="true" t="shared" si="1" ref="C17:R17">SUM(C15:C16)</f>
        <v>2</v>
      </c>
      <c r="D17" s="27">
        <f t="shared" si="1"/>
        <v>4</v>
      </c>
      <c r="E17" s="27">
        <f t="shared" si="1"/>
        <v>8</v>
      </c>
      <c r="F17" s="27">
        <f t="shared" si="1"/>
        <v>10</v>
      </c>
      <c r="G17" s="27">
        <f t="shared" si="1"/>
        <v>7</v>
      </c>
      <c r="H17" s="27">
        <f t="shared" si="1"/>
        <v>12</v>
      </c>
      <c r="I17" s="27">
        <f t="shared" si="1"/>
        <v>14</v>
      </c>
      <c r="J17" s="27">
        <f t="shared" si="1"/>
        <v>15</v>
      </c>
      <c r="K17" s="27">
        <f t="shared" si="1"/>
        <v>10</v>
      </c>
      <c r="L17" s="27">
        <f t="shared" si="1"/>
        <v>15</v>
      </c>
      <c r="M17" s="27">
        <f t="shared" si="1"/>
        <v>6</v>
      </c>
      <c r="N17" s="27">
        <f t="shared" si="1"/>
        <v>0</v>
      </c>
      <c r="O17" s="27">
        <f t="shared" si="1"/>
        <v>0</v>
      </c>
      <c r="P17" s="27">
        <f t="shared" si="1"/>
        <v>0</v>
      </c>
      <c r="Q17" s="27">
        <f t="shared" si="1"/>
        <v>0</v>
      </c>
      <c r="R17" s="27">
        <f t="shared" si="1"/>
        <v>8</v>
      </c>
      <c r="S17" s="17">
        <f>SUM(B17:R17)</f>
        <v>112</v>
      </c>
    </row>
    <row r="18" spans="1:19" ht="15.75">
      <c r="A18" s="10"/>
      <c r="B18" s="14"/>
      <c r="C18" s="12"/>
      <c r="D18" s="12"/>
      <c r="E18" s="12"/>
      <c r="F18" s="12"/>
      <c r="G18" s="12"/>
      <c r="H18" s="12"/>
      <c r="I18" s="12"/>
      <c r="J18" s="12"/>
      <c r="K18" s="12"/>
      <c r="L18" s="12"/>
      <c r="M18" s="12"/>
      <c r="N18" s="27"/>
      <c r="O18" s="11"/>
      <c r="P18" s="11"/>
      <c r="Q18" s="11"/>
      <c r="R18" s="14"/>
      <c r="S18" s="13"/>
    </row>
    <row r="19" spans="1:19" ht="15.75">
      <c r="A19" s="7" t="s">
        <v>48</v>
      </c>
      <c r="B19" s="8"/>
      <c r="C19" s="9"/>
      <c r="D19" s="9"/>
      <c r="E19" s="9"/>
      <c r="F19" s="9"/>
      <c r="G19" s="9"/>
      <c r="H19" s="9"/>
      <c r="I19" s="9"/>
      <c r="J19" s="9"/>
      <c r="K19" s="9"/>
      <c r="L19" s="9"/>
      <c r="M19" s="9"/>
      <c r="N19" s="8"/>
      <c r="O19" s="9"/>
      <c r="P19" s="9"/>
      <c r="Q19" s="9"/>
      <c r="R19" s="8"/>
      <c r="S19" s="28"/>
    </row>
    <row r="20" spans="1:19" ht="15.75">
      <c r="A20" s="10" t="s">
        <v>5</v>
      </c>
      <c r="B20" s="11" t="s">
        <v>1</v>
      </c>
      <c r="C20" s="11" t="s">
        <v>1</v>
      </c>
      <c r="D20" s="11" t="s">
        <v>1</v>
      </c>
      <c r="E20" s="11" t="s">
        <v>1</v>
      </c>
      <c r="F20" s="11" t="s">
        <v>1</v>
      </c>
      <c r="G20" s="11" t="s">
        <v>1</v>
      </c>
      <c r="H20" s="11" t="s">
        <v>1</v>
      </c>
      <c r="I20" s="11" t="s">
        <v>1</v>
      </c>
      <c r="J20" s="11" t="s">
        <v>1</v>
      </c>
      <c r="K20" s="11" t="s">
        <v>1</v>
      </c>
      <c r="L20" s="11" t="s">
        <v>1</v>
      </c>
      <c r="M20" s="11" t="s">
        <v>1</v>
      </c>
      <c r="N20" s="11" t="s">
        <v>1</v>
      </c>
      <c r="O20" s="11" t="s">
        <v>1</v>
      </c>
      <c r="P20" s="11" t="s">
        <v>1</v>
      </c>
      <c r="Q20" s="12">
        <v>0</v>
      </c>
      <c r="R20" s="11" t="s">
        <v>1</v>
      </c>
      <c r="S20" s="13">
        <f>SUM(B20:R20)</f>
        <v>0</v>
      </c>
    </row>
    <row r="21" spans="1:19" ht="15.75">
      <c r="A21" s="10" t="s">
        <v>6</v>
      </c>
      <c r="B21" s="11" t="s">
        <v>1</v>
      </c>
      <c r="C21" s="12">
        <v>1</v>
      </c>
      <c r="D21" s="12">
        <v>5</v>
      </c>
      <c r="E21" s="11" t="s">
        <v>1</v>
      </c>
      <c r="F21" s="12">
        <v>0</v>
      </c>
      <c r="G21" s="12">
        <v>0</v>
      </c>
      <c r="H21" s="12">
        <v>2</v>
      </c>
      <c r="I21" s="12">
        <v>2</v>
      </c>
      <c r="J21" s="11" t="s">
        <v>1</v>
      </c>
      <c r="K21" s="11" t="s">
        <v>1</v>
      </c>
      <c r="L21" s="12">
        <v>2</v>
      </c>
      <c r="M21" s="12">
        <v>3</v>
      </c>
      <c r="N21" s="29"/>
      <c r="O21" s="8">
        <v>4</v>
      </c>
      <c r="P21" s="12">
        <v>9</v>
      </c>
      <c r="Q21" s="12">
        <v>8</v>
      </c>
      <c r="R21" s="14">
        <v>4</v>
      </c>
      <c r="S21" s="13">
        <f>SUM(B21:R21)</f>
        <v>40</v>
      </c>
    </row>
    <row r="22" spans="1:19" ht="15" customHeight="1">
      <c r="A22" s="10" t="s">
        <v>7</v>
      </c>
      <c r="B22" s="11" t="s">
        <v>1</v>
      </c>
      <c r="C22" s="11" t="s">
        <v>1</v>
      </c>
      <c r="D22" s="11" t="s">
        <v>1</v>
      </c>
      <c r="E22" s="11" t="s">
        <v>1</v>
      </c>
      <c r="F22" s="11" t="s">
        <v>1</v>
      </c>
      <c r="G22" s="11" t="s">
        <v>1</v>
      </c>
      <c r="H22" s="11" t="s">
        <v>1</v>
      </c>
      <c r="I22" s="11" t="s">
        <v>1</v>
      </c>
      <c r="J22" s="11" t="s">
        <v>1</v>
      </c>
      <c r="K22" s="11" t="s">
        <v>1</v>
      </c>
      <c r="L22" s="11" t="s">
        <v>1</v>
      </c>
      <c r="M22" s="11" t="s">
        <v>1</v>
      </c>
      <c r="N22" s="11" t="s">
        <v>1</v>
      </c>
      <c r="O22" s="12">
        <v>0</v>
      </c>
      <c r="P22" s="11" t="s">
        <v>1</v>
      </c>
      <c r="Q22" s="11" t="s">
        <v>1</v>
      </c>
      <c r="R22" s="11" t="s">
        <v>1</v>
      </c>
      <c r="S22" s="13">
        <f>SUM(B22:R22)</f>
        <v>0</v>
      </c>
    </row>
    <row r="23" spans="1:19" ht="15" customHeight="1">
      <c r="A23" s="10" t="s">
        <v>8</v>
      </c>
      <c r="B23" s="26" t="s">
        <v>1</v>
      </c>
      <c r="C23" s="26" t="s">
        <v>1</v>
      </c>
      <c r="D23" s="26" t="s">
        <v>1</v>
      </c>
      <c r="E23" s="26" t="s">
        <v>1</v>
      </c>
      <c r="F23" s="26" t="s">
        <v>1</v>
      </c>
      <c r="G23" s="26" t="s">
        <v>1</v>
      </c>
      <c r="H23" s="26" t="s">
        <v>1</v>
      </c>
      <c r="I23" s="24">
        <v>0</v>
      </c>
      <c r="J23" s="26" t="s">
        <v>1</v>
      </c>
      <c r="K23" s="26" t="s">
        <v>1</v>
      </c>
      <c r="L23" s="26" t="s">
        <v>1</v>
      </c>
      <c r="M23" s="26" t="s">
        <v>1</v>
      </c>
      <c r="N23" s="26" t="s">
        <v>1</v>
      </c>
      <c r="O23" s="26" t="s">
        <v>1</v>
      </c>
      <c r="P23" s="26" t="s">
        <v>1</v>
      </c>
      <c r="Q23" s="26" t="s">
        <v>1</v>
      </c>
      <c r="R23" s="26" t="s">
        <v>1</v>
      </c>
      <c r="S23" s="15">
        <f>SUM(B23:R23)</f>
        <v>0</v>
      </c>
    </row>
    <row r="24" spans="1:19" s="32" customFormat="1" ht="15" customHeight="1">
      <c r="A24" s="30" t="s">
        <v>9</v>
      </c>
      <c r="B24" s="31">
        <f>SUM(B20:B23)</f>
        <v>0</v>
      </c>
      <c r="C24" s="31">
        <f aca="true" t="shared" si="2" ref="C24:R24">SUM(C20:C23)</f>
        <v>1</v>
      </c>
      <c r="D24" s="31">
        <f t="shared" si="2"/>
        <v>5</v>
      </c>
      <c r="E24" s="31">
        <f t="shared" si="2"/>
        <v>0</v>
      </c>
      <c r="F24" s="31">
        <f t="shared" si="2"/>
        <v>0</v>
      </c>
      <c r="G24" s="31">
        <f t="shared" si="2"/>
        <v>0</v>
      </c>
      <c r="H24" s="31">
        <f t="shared" si="2"/>
        <v>2</v>
      </c>
      <c r="I24" s="31">
        <f t="shared" si="2"/>
        <v>2</v>
      </c>
      <c r="J24" s="31">
        <f t="shared" si="2"/>
        <v>0</v>
      </c>
      <c r="K24" s="31">
        <f t="shared" si="2"/>
        <v>0</v>
      </c>
      <c r="L24" s="31">
        <f t="shared" si="2"/>
        <v>2</v>
      </c>
      <c r="M24" s="31">
        <f t="shared" si="2"/>
        <v>3</v>
      </c>
      <c r="N24" s="31">
        <f t="shared" si="2"/>
        <v>0</v>
      </c>
      <c r="O24" s="31">
        <f t="shared" si="2"/>
        <v>4</v>
      </c>
      <c r="P24" s="31">
        <f t="shared" si="2"/>
        <v>9</v>
      </c>
      <c r="Q24" s="31">
        <f t="shared" si="2"/>
        <v>8</v>
      </c>
      <c r="R24" s="31">
        <f t="shared" si="2"/>
        <v>4</v>
      </c>
      <c r="S24" s="17">
        <f>SUM(B24:R24)</f>
        <v>40</v>
      </c>
    </row>
    <row r="25" spans="1:19" ht="15" customHeight="1">
      <c r="A25" s="10"/>
      <c r="B25" s="11"/>
      <c r="C25" s="11"/>
      <c r="D25" s="11"/>
      <c r="E25" s="11"/>
      <c r="F25" s="11"/>
      <c r="G25" s="11"/>
      <c r="H25" s="11"/>
      <c r="I25" s="12"/>
      <c r="J25" s="11"/>
      <c r="K25" s="11"/>
      <c r="L25" s="11"/>
      <c r="M25" s="11"/>
      <c r="N25" s="11"/>
      <c r="O25" s="11"/>
      <c r="P25" s="11"/>
      <c r="Q25" s="11"/>
      <c r="R25" s="11"/>
      <c r="S25" s="13"/>
    </row>
    <row r="26" spans="1:19" ht="15" customHeight="1">
      <c r="A26" s="7" t="s">
        <v>49</v>
      </c>
      <c r="B26" s="11"/>
      <c r="C26" s="11"/>
      <c r="D26" s="11"/>
      <c r="E26" s="11"/>
      <c r="F26" s="11"/>
      <c r="G26" s="11"/>
      <c r="H26" s="11"/>
      <c r="I26" s="12"/>
      <c r="J26" s="11"/>
      <c r="K26" s="11"/>
      <c r="L26" s="11"/>
      <c r="M26" s="11"/>
      <c r="N26" s="11"/>
      <c r="O26" s="11"/>
      <c r="P26" s="11"/>
      <c r="Q26" s="11"/>
      <c r="R26" s="11"/>
      <c r="S26" s="13"/>
    </row>
    <row r="27" spans="1:19" ht="15.75">
      <c r="A27" s="10" t="s">
        <v>10</v>
      </c>
      <c r="B27" s="11" t="s">
        <v>1</v>
      </c>
      <c r="C27" s="11" t="s">
        <v>1</v>
      </c>
      <c r="D27" s="11" t="s">
        <v>1</v>
      </c>
      <c r="E27" s="11" t="s">
        <v>1</v>
      </c>
      <c r="F27" s="12">
        <v>0</v>
      </c>
      <c r="G27" s="12">
        <v>0</v>
      </c>
      <c r="H27" s="12">
        <v>1</v>
      </c>
      <c r="I27" s="12">
        <v>0</v>
      </c>
      <c r="J27" s="11" t="s">
        <v>1</v>
      </c>
      <c r="K27" s="12">
        <v>0</v>
      </c>
      <c r="L27" s="12">
        <v>0</v>
      </c>
      <c r="M27" s="12">
        <v>0</v>
      </c>
      <c r="N27" s="11" t="s">
        <v>1</v>
      </c>
      <c r="O27" s="11" t="s">
        <v>1</v>
      </c>
      <c r="P27" s="11" t="s">
        <v>1</v>
      </c>
      <c r="Q27" s="11" t="s">
        <v>1</v>
      </c>
      <c r="R27" s="11" t="s">
        <v>1</v>
      </c>
      <c r="S27" s="13">
        <f>SUM(B27:R27)</f>
        <v>1</v>
      </c>
    </row>
    <row r="28" spans="1:19" ht="15.75">
      <c r="A28" s="10" t="s">
        <v>11</v>
      </c>
      <c r="B28" s="11" t="s">
        <v>1</v>
      </c>
      <c r="C28" s="11" t="s">
        <v>1</v>
      </c>
      <c r="D28" s="11" t="s">
        <v>1</v>
      </c>
      <c r="E28" s="11" t="s">
        <v>1</v>
      </c>
      <c r="F28" s="11" t="s">
        <v>1</v>
      </c>
      <c r="G28" s="11" t="s">
        <v>1</v>
      </c>
      <c r="H28" s="11" t="s">
        <v>1</v>
      </c>
      <c r="I28" s="11" t="s">
        <v>1</v>
      </c>
      <c r="J28" s="11" t="s">
        <v>1</v>
      </c>
      <c r="K28" s="12">
        <v>0</v>
      </c>
      <c r="L28" s="12">
        <v>0</v>
      </c>
      <c r="M28" s="12">
        <v>0</v>
      </c>
      <c r="N28" s="11" t="s">
        <v>1</v>
      </c>
      <c r="O28" s="11" t="s">
        <v>1</v>
      </c>
      <c r="P28" s="11" t="s">
        <v>1</v>
      </c>
      <c r="Q28" s="11" t="s">
        <v>1</v>
      </c>
      <c r="R28" s="11" t="s">
        <v>1</v>
      </c>
      <c r="S28" s="13">
        <f>SUM(B28:R28)</f>
        <v>0</v>
      </c>
    </row>
    <row r="29" spans="1:19" ht="15.75">
      <c r="A29" s="10" t="s">
        <v>12</v>
      </c>
      <c r="B29" s="11" t="s">
        <v>1</v>
      </c>
      <c r="C29" s="11" t="s">
        <v>1</v>
      </c>
      <c r="D29" s="11" t="s">
        <v>1</v>
      </c>
      <c r="E29" s="11" t="s">
        <v>1</v>
      </c>
      <c r="F29" s="11" t="s">
        <v>1</v>
      </c>
      <c r="G29" s="11" t="s">
        <v>1</v>
      </c>
      <c r="H29" s="11" t="s">
        <v>1</v>
      </c>
      <c r="I29" s="11" t="s">
        <v>1</v>
      </c>
      <c r="J29" s="11" t="s">
        <v>1</v>
      </c>
      <c r="K29" s="11" t="s">
        <v>1</v>
      </c>
      <c r="L29" s="11" t="s">
        <v>1</v>
      </c>
      <c r="M29" s="11" t="s">
        <v>1</v>
      </c>
      <c r="N29" s="11" t="s">
        <v>1</v>
      </c>
      <c r="O29" s="11" t="s">
        <v>1</v>
      </c>
      <c r="P29" s="33">
        <v>0</v>
      </c>
      <c r="Q29" s="11" t="s">
        <v>1</v>
      </c>
      <c r="R29" s="11" t="s">
        <v>1</v>
      </c>
      <c r="S29" s="13">
        <f>SUM(B29:R29)</f>
        <v>0</v>
      </c>
    </row>
    <row r="30" spans="1:19" ht="15.75">
      <c r="A30" s="10" t="s">
        <v>13</v>
      </c>
      <c r="B30" s="11" t="s">
        <v>1</v>
      </c>
      <c r="C30" s="11" t="s">
        <v>1</v>
      </c>
      <c r="D30" s="11" t="s">
        <v>1</v>
      </c>
      <c r="E30" s="11" t="s">
        <v>1</v>
      </c>
      <c r="F30" s="11" t="s">
        <v>1</v>
      </c>
      <c r="G30" s="11" t="s">
        <v>1</v>
      </c>
      <c r="H30" s="12">
        <v>0</v>
      </c>
      <c r="I30" s="11" t="s">
        <v>1</v>
      </c>
      <c r="J30" s="11" t="s">
        <v>1</v>
      </c>
      <c r="K30" s="11" t="s">
        <v>1</v>
      </c>
      <c r="L30" s="12">
        <v>0</v>
      </c>
      <c r="M30" s="12">
        <v>0</v>
      </c>
      <c r="N30" s="11" t="s">
        <v>1</v>
      </c>
      <c r="O30" s="11" t="s">
        <v>1</v>
      </c>
      <c r="P30" s="11" t="s">
        <v>1</v>
      </c>
      <c r="Q30" s="11" t="s">
        <v>1</v>
      </c>
      <c r="R30" s="11" t="s">
        <v>1</v>
      </c>
      <c r="S30" s="15">
        <f>SUM(B30:R30)</f>
        <v>0</v>
      </c>
    </row>
    <row r="31" spans="1:19" s="32" customFormat="1" ht="15" customHeight="1">
      <c r="A31" s="30" t="s">
        <v>14</v>
      </c>
      <c r="B31" s="31">
        <f>SUM(B27:B30)</f>
        <v>0</v>
      </c>
      <c r="C31" s="31">
        <f aca="true" t="shared" si="3" ref="C31:R31">SUM(C27:C30)</f>
        <v>0</v>
      </c>
      <c r="D31" s="31">
        <f t="shared" si="3"/>
        <v>0</v>
      </c>
      <c r="E31" s="31">
        <f t="shared" si="3"/>
        <v>0</v>
      </c>
      <c r="F31" s="31">
        <f t="shared" si="3"/>
        <v>0</v>
      </c>
      <c r="G31" s="31">
        <f t="shared" si="3"/>
        <v>0</v>
      </c>
      <c r="H31" s="31">
        <f t="shared" si="3"/>
        <v>1</v>
      </c>
      <c r="I31" s="31">
        <f t="shared" si="3"/>
        <v>0</v>
      </c>
      <c r="J31" s="31">
        <f t="shared" si="3"/>
        <v>0</v>
      </c>
      <c r="K31" s="31">
        <f t="shared" si="3"/>
        <v>0</v>
      </c>
      <c r="L31" s="31">
        <f t="shared" si="3"/>
        <v>0</v>
      </c>
      <c r="M31" s="31">
        <f t="shared" si="3"/>
        <v>0</v>
      </c>
      <c r="N31" s="31">
        <f t="shared" si="3"/>
        <v>0</v>
      </c>
      <c r="O31" s="31">
        <f t="shared" si="3"/>
        <v>0</v>
      </c>
      <c r="P31" s="31">
        <f t="shared" si="3"/>
        <v>0</v>
      </c>
      <c r="Q31" s="31">
        <f t="shared" si="3"/>
        <v>0</v>
      </c>
      <c r="R31" s="31">
        <f t="shared" si="3"/>
        <v>0</v>
      </c>
      <c r="S31" s="17">
        <f>SUM(B31:R31)</f>
        <v>1</v>
      </c>
    </row>
    <row r="32" spans="1:19" ht="15" customHeight="1">
      <c r="A32" s="10"/>
      <c r="B32" s="11"/>
      <c r="C32" s="11"/>
      <c r="D32" s="11"/>
      <c r="E32" s="11"/>
      <c r="F32" s="11"/>
      <c r="G32" s="11"/>
      <c r="H32" s="11"/>
      <c r="I32" s="12"/>
      <c r="J32" s="11"/>
      <c r="K32" s="11"/>
      <c r="L32" s="11"/>
      <c r="M32" s="11"/>
      <c r="N32" s="11"/>
      <c r="O32" s="11"/>
      <c r="P32" s="11"/>
      <c r="Q32" s="11"/>
      <c r="R32" s="11"/>
      <c r="S32" s="13"/>
    </row>
    <row r="33" spans="1:19" ht="15.75">
      <c r="A33" s="7" t="s">
        <v>50</v>
      </c>
      <c r="B33" s="8"/>
      <c r="C33" s="9"/>
      <c r="D33" s="9"/>
      <c r="E33" s="9"/>
      <c r="F33" s="9"/>
      <c r="G33" s="9"/>
      <c r="H33" s="9"/>
      <c r="I33" s="9"/>
      <c r="J33" s="9"/>
      <c r="K33" s="9"/>
      <c r="L33" s="9"/>
      <c r="M33" s="9"/>
      <c r="N33" s="9"/>
      <c r="O33" s="9"/>
      <c r="P33" s="9"/>
      <c r="Q33" s="9"/>
      <c r="R33" s="8"/>
      <c r="S33" s="28"/>
    </row>
    <row r="34" spans="1:19" ht="15.75">
      <c r="A34" s="10" t="s">
        <v>15</v>
      </c>
      <c r="B34" s="14">
        <v>0</v>
      </c>
      <c r="C34" s="12">
        <v>0</v>
      </c>
      <c r="D34" s="12">
        <v>0</v>
      </c>
      <c r="E34" s="12">
        <v>0</v>
      </c>
      <c r="F34" s="12">
        <v>0</v>
      </c>
      <c r="G34" s="12">
        <v>0</v>
      </c>
      <c r="H34" s="34"/>
      <c r="I34" s="12">
        <v>0</v>
      </c>
      <c r="J34" s="12">
        <v>0</v>
      </c>
      <c r="K34" s="11" t="s">
        <v>1</v>
      </c>
      <c r="L34" s="12">
        <v>0</v>
      </c>
      <c r="M34" s="12">
        <v>0</v>
      </c>
      <c r="N34" s="11" t="s">
        <v>1</v>
      </c>
      <c r="O34" s="12">
        <v>0</v>
      </c>
      <c r="P34" s="11" t="s">
        <v>1</v>
      </c>
      <c r="Q34" s="12">
        <v>0</v>
      </c>
      <c r="R34" s="14">
        <v>0</v>
      </c>
      <c r="S34" s="13">
        <f>SUM(B34:R34)</f>
        <v>0</v>
      </c>
    </row>
    <row r="35" spans="1:19" ht="16.5" thickBot="1">
      <c r="A35" s="35"/>
      <c r="B35" s="51"/>
      <c r="C35" s="52"/>
      <c r="D35" s="52"/>
      <c r="E35" s="52"/>
      <c r="F35" s="52"/>
      <c r="G35" s="52"/>
      <c r="H35" s="52"/>
      <c r="I35" s="52"/>
      <c r="J35" s="52"/>
      <c r="K35" s="52"/>
      <c r="L35" s="52"/>
      <c r="M35" s="52"/>
      <c r="N35" s="52"/>
      <c r="O35" s="52"/>
      <c r="P35" s="52"/>
      <c r="Q35" s="52"/>
      <c r="R35" s="51"/>
      <c r="S35" s="53"/>
    </row>
    <row r="36" spans="1:19" ht="15.75">
      <c r="A36" s="38" t="s">
        <v>16</v>
      </c>
      <c r="B36" s="54">
        <f aca="true" t="shared" si="4" ref="B36:J36">B17+B24+B31+B34</f>
        <v>1</v>
      </c>
      <c r="C36" s="54">
        <f t="shared" si="4"/>
        <v>3</v>
      </c>
      <c r="D36" s="54">
        <f t="shared" si="4"/>
        <v>9</v>
      </c>
      <c r="E36" s="54">
        <f t="shared" si="4"/>
        <v>8</v>
      </c>
      <c r="F36" s="54">
        <f t="shared" si="4"/>
        <v>10</v>
      </c>
      <c r="G36" s="54">
        <f t="shared" si="4"/>
        <v>7</v>
      </c>
      <c r="H36" s="54">
        <f t="shared" si="4"/>
        <v>15</v>
      </c>
      <c r="I36" s="54">
        <f t="shared" si="4"/>
        <v>16</v>
      </c>
      <c r="J36" s="54">
        <f t="shared" si="4"/>
        <v>15</v>
      </c>
      <c r="K36" s="54">
        <v>10</v>
      </c>
      <c r="L36" s="54">
        <f>L17+L24+L31+L34</f>
        <v>17</v>
      </c>
      <c r="M36" s="54">
        <f>M17+M24+M31+M34</f>
        <v>9</v>
      </c>
      <c r="N36" s="54">
        <v>0</v>
      </c>
      <c r="O36" s="54">
        <f>O17+O24+O31+O34</f>
        <v>4</v>
      </c>
      <c r="P36" s="54">
        <v>9</v>
      </c>
      <c r="Q36" s="54">
        <f>Q17+Q24+Q31+Q34</f>
        <v>8</v>
      </c>
      <c r="R36" s="54">
        <f>R17+R24+R31+R34</f>
        <v>12</v>
      </c>
      <c r="S36" s="50">
        <f>SUM(B36:R36)</f>
        <v>153</v>
      </c>
    </row>
    <row r="37" spans="1:19" ht="16.5" thickBot="1">
      <c r="A37" s="55"/>
      <c r="B37" s="36"/>
      <c r="C37" s="37"/>
      <c r="D37" s="37"/>
      <c r="E37" s="37"/>
      <c r="F37" s="37"/>
      <c r="G37" s="37"/>
      <c r="H37" s="37"/>
      <c r="I37" s="37"/>
      <c r="J37" s="37"/>
      <c r="K37" s="37"/>
      <c r="L37" s="37"/>
      <c r="M37" s="37"/>
      <c r="N37" s="37"/>
      <c r="O37" s="37"/>
      <c r="P37" s="37"/>
      <c r="Q37" s="37"/>
      <c r="R37" s="36"/>
      <c r="S37" s="36"/>
    </row>
    <row r="38" spans="1:19" ht="16.5" thickTop="1">
      <c r="A38" s="35" t="s">
        <v>40</v>
      </c>
      <c r="B38" s="8"/>
      <c r="C38" s="9"/>
      <c r="D38" s="9"/>
      <c r="E38" s="9"/>
      <c r="F38" s="9"/>
      <c r="G38" s="9"/>
      <c r="H38" s="9"/>
      <c r="I38" s="9"/>
      <c r="J38" s="9"/>
      <c r="K38" s="9"/>
      <c r="L38" s="9"/>
      <c r="M38" s="9"/>
      <c r="N38" s="9"/>
      <c r="O38" s="9"/>
      <c r="P38" s="9"/>
      <c r="Q38" s="9"/>
      <c r="R38" s="8"/>
      <c r="S38" s="8"/>
    </row>
    <row r="39" spans="1:19" ht="15.75">
      <c r="A39" s="10" t="s">
        <v>38</v>
      </c>
      <c r="B39" s="39"/>
      <c r="C39" s="40"/>
      <c r="D39" s="40"/>
      <c r="E39" s="40"/>
      <c r="F39" s="40"/>
      <c r="G39" s="40"/>
      <c r="H39" s="40"/>
      <c r="I39" s="40"/>
      <c r="J39" s="40"/>
      <c r="K39" s="40"/>
      <c r="L39" s="40"/>
      <c r="M39" s="40"/>
      <c r="N39" s="40"/>
      <c r="O39" s="40"/>
      <c r="P39" s="40"/>
      <c r="Q39" s="40"/>
      <c r="R39" s="39"/>
      <c r="S39" s="40"/>
    </row>
    <row r="40" spans="1:19" ht="15.75">
      <c r="A40" s="2" t="s">
        <v>39</v>
      </c>
      <c r="B40" s="3"/>
      <c r="C40" s="40"/>
      <c r="D40" s="40"/>
      <c r="E40" s="40"/>
      <c r="F40" s="40"/>
      <c r="G40" s="40"/>
      <c r="H40" s="40"/>
      <c r="I40" s="40"/>
      <c r="J40" s="40"/>
      <c r="K40" s="40"/>
      <c r="L40" s="40"/>
      <c r="M40" s="40"/>
      <c r="N40" s="40"/>
      <c r="O40" s="40"/>
      <c r="P40" s="40"/>
      <c r="Q40" s="40"/>
      <c r="R40" s="39"/>
      <c r="S40" s="40"/>
    </row>
    <row r="41" spans="1:19" ht="15.75">
      <c r="A41" s="41" t="s">
        <v>43</v>
      </c>
      <c r="B41" s="39"/>
      <c r="C41" s="40"/>
      <c r="D41" s="40"/>
      <c r="E41" s="40"/>
      <c r="F41" s="40"/>
      <c r="G41" s="40"/>
      <c r="H41" s="40"/>
      <c r="I41" s="40"/>
      <c r="J41" s="40"/>
      <c r="K41" s="40"/>
      <c r="L41" s="40"/>
      <c r="M41" s="40"/>
      <c r="N41" s="40"/>
      <c r="O41" s="40"/>
      <c r="P41" s="40"/>
      <c r="Q41" s="40"/>
      <c r="R41" s="39"/>
      <c r="S41" s="40"/>
    </row>
    <row r="42" spans="1:19" ht="15.75">
      <c r="A42" s="2" t="s">
        <v>41</v>
      </c>
      <c r="B42" s="39"/>
      <c r="C42" s="40"/>
      <c r="D42" s="40"/>
      <c r="E42" s="40"/>
      <c r="F42" s="40"/>
      <c r="G42" s="40"/>
      <c r="H42" s="40"/>
      <c r="I42" s="40"/>
      <c r="J42" s="40"/>
      <c r="K42" s="40"/>
      <c r="L42" s="40"/>
      <c r="M42" s="40"/>
      <c r="N42" s="40"/>
      <c r="O42" s="40"/>
      <c r="P42" s="40"/>
      <c r="Q42" s="40"/>
      <c r="R42" s="40"/>
      <c r="S42" s="40"/>
    </row>
  </sheetData>
  <sheetProtection/>
  <printOptions/>
  <pageMargins left="0.7500000000000001" right="0.7500000000000001" top="1" bottom="1" header="0.5" footer="0.5"/>
  <pageSetup fitToHeight="1" fitToWidth="1" orientation="landscape" scale="5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 Bruce Stewart</dc:creator>
  <cp:keywords/>
  <dc:description/>
  <cp:lastModifiedBy>Jill Prewitt</cp:lastModifiedBy>
  <cp:lastPrinted>2013-02-17T22:36:57Z</cp:lastPrinted>
  <dcterms:created xsi:type="dcterms:W3CDTF">2013-02-16T00:50:49Z</dcterms:created>
  <dcterms:modified xsi:type="dcterms:W3CDTF">2014-08-14T14:13:02Z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