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homer.uit.no\aaa024\My Documents\Septentrio\Santos sin bok\1708 - with license\"/>
    </mc:Choice>
  </mc:AlternateContent>
  <bookViews>
    <workbookView xWindow="0" yWindow="0" windowWidth="21570" windowHeight="9510"/>
  </bookViews>
  <sheets>
    <sheet name="Diversity 1" sheetId="3" r:id="rId1"/>
    <sheet name="Hol  Chan" sheetId="7" r:id="rId2"/>
    <sheet name="License &amp; Reference" sheetId="17" r:id="rId3"/>
    <sheet name="Sheet8" sheetId="8" r:id="rId4"/>
    <sheet name="Sheet9" sheetId="9" r:id="rId5"/>
    <sheet name="Sheet10" sheetId="10" r:id="rId6"/>
    <sheet name="Sheet11" sheetId="11" r:id="rId7"/>
    <sheet name="Sheet12" sheetId="12" r:id="rId8"/>
    <sheet name="Sheet13" sheetId="13" r:id="rId9"/>
    <sheet name="Sheet14" sheetId="14" r:id="rId10"/>
    <sheet name="Sheet15" sheetId="15" r:id="rId11"/>
    <sheet name="Sheet16" sheetId="16" r:id="rId12"/>
  </sheets>
  <definedNames>
    <definedName name="anscount" hidden="1">1</definedName>
    <definedName name="limcount" hidden="1">1</definedName>
    <definedName name="ScientificName" localSheetId="1">'Hol  Chan'!$B$37</definedName>
    <definedName name="sencount" hidden="1">1</definedName>
  </definedNames>
  <calcPr calcId="152511"/>
</workbook>
</file>

<file path=xl/calcChain.xml><?xml version="1.0" encoding="utf-8"?>
<calcChain xmlns="http://schemas.openxmlformats.org/spreadsheetml/2006/main">
  <c r="C101" i="3" l="1"/>
  <c r="C100" i="3"/>
  <c r="C102" i="3"/>
  <c r="C103" i="3"/>
  <c r="C104" i="3"/>
  <c r="C105" i="3"/>
  <c r="C106" i="3"/>
  <c r="C107" i="3"/>
  <c r="C108" i="3"/>
  <c r="C109" i="3"/>
  <c r="C110" i="3"/>
  <c r="C67" i="3"/>
  <c r="C68" i="3"/>
  <c r="C69" i="3"/>
  <c r="C70" i="3"/>
  <c r="C71" i="3"/>
  <c r="C72" i="3"/>
  <c r="C73" i="3"/>
  <c r="C74" i="3"/>
  <c r="C75" i="3"/>
  <c r="C76" i="3"/>
  <c r="C77" i="3"/>
  <c r="B111" i="3"/>
  <c r="E144" i="3" s="1"/>
  <c r="E145" i="3" s="1"/>
  <c r="B78" i="3"/>
  <c r="B46" i="3"/>
  <c r="C46" i="3"/>
  <c r="C78" i="3" l="1"/>
  <c r="E70" i="3" s="1"/>
  <c r="H70" i="3" s="1"/>
  <c r="E68" i="3"/>
  <c r="H68" i="3" s="1"/>
  <c r="E72" i="3"/>
  <c r="H72" i="3" s="1"/>
  <c r="E74" i="3"/>
  <c r="H74" i="3" s="1"/>
  <c r="E76" i="3"/>
  <c r="H76" i="3" s="1"/>
  <c r="E67" i="3"/>
  <c r="E71" i="3"/>
  <c r="H71" i="3" s="1"/>
  <c r="E75" i="3"/>
  <c r="H75" i="3" s="1"/>
  <c r="E77" i="3"/>
  <c r="H77" i="3" s="1"/>
  <c r="E69" i="3"/>
  <c r="H69" i="3" s="1"/>
  <c r="E73" i="3"/>
  <c r="H73" i="3" s="1"/>
  <c r="C111" i="3"/>
  <c r="E101" i="3" l="1"/>
  <c r="H101" i="3" s="1"/>
  <c r="E107" i="3"/>
  <c r="H107" i="3" s="1"/>
  <c r="E104" i="3"/>
  <c r="H104" i="3" s="1"/>
  <c r="E108" i="3"/>
  <c r="H108" i="3" s="1"/>
  <c r="E102" i="3"/>
  <c r="H102" i="3" s="1"/>
  <c r="E106" i="3"/>
  <c r="H106" i="3" s="1"/>
  <c r="E110" i="3"/>
  <c r="H110" i="3" s="1"/>
  <c r="E109" i="3"/>
  <c r="H109" i="3" s="1"/>
  <c r="E105" i="3"/>
  <c r="H105" i="3" s="1"/>
  <c r="H67" i="3"/>
  <c r="H78" i="3" s="1"/>
  <c r="E78" i="3"/>
  <c r="E100" i="3"/>
  <c r="E103" i="3"/>
  <c r="H103" i="3" s="1"/>
  <c r="E85" i="3" l="1"/>
  <c r="E82" i="3"/>
  <c r="E111" i="3"/>
  <c r="H100" i="3"/>
  <c r="H111" i="3" s="1"/>
  <c r="H112" i="3" s="1"/>
  <c r="E146" i="3" l="1"/>
  <c r="E123" i="3"/>
</calcChain>
</file>

<file path=xl/sharedStrings.xml><?xml version="1.0" encoding="utf-8"?>
<sst xmlns="http://schemas.openxmlformats.org/spreadsheetml/2006/main" count="270" uniqueCount="196">
  <si>
    <t xml:space="preserve">CONCEPTS OF SPECIES DIVERSITY </t>
  </si>
  <si>
    <t>Some practical methods used in ecology to measure:</t>
  </si>
  <si>
    <t>Species richness</t>
  </si>
  <si>
    <t>Heterogeneity</t>
  </si>
  <si>
    <t>that have regularly been measured in many ecosystems, particularly terrestrial systems.</t>
  </si>
  <si>
    <t xml:space="preserve">Species diversity can be measured in terms of species richness. A simple measure of richness </t>
  </si>
  <si>
    <t xml:space="preserve">would be count all the species in a given area. However, it is fairly difficult in practice to count all </t>
  </si>
  <si>
    <t>the species in a given area, except for very small areas.</t>
  </si>
  <si>
    <t>Very often one measures richness with the so-called rarefaction methods. These are probability</t>
  </si>
  <si>
    <r>
      <t xml:space="preserve">methods, that under certain assumptions, tell us how many species we </t>
    </r>
    <r>
      <rPr>
        <i/>
        <sz val="10"/>
        <rFont val="Arial"/>
        <family val="2"/>
      </rPr>
      <t xml:space="preserve">would </t>
    </r>
    <r>
      <rPr>
        <sz val="10"/>
        <rFont val="Arial"/>
        <family val="2"/>
      </rPr>
      <t>have collected</t>
    </r>
  </si>
  <si>
    <t>if we had performed a more intensive sampling.</t>
  </si>
  <si>
    <t>These methods are fairly complicated in practice, and will not be dealt with here.</t>
  </si>
  <si>
    <t>If we take a look at the following dataset we see that there is more to it, than just an enumeration</t>
  </si>
  <si>
    <t xml:space="preserve">Dataset (Krebs): </t>
  </si>
  <si>
    <t>Species</t>
  </si>
  <si>
    <t>No. individuals</t>
  </si>
  <si>
    <t>spp. 1</t>
  </si>
  <si>
    <t>spp. 2</t>
  </si>
  <si>
    <t>spp. 3</t>
  </si>
  <si>
    <t>spp. 4</t>
  </si>
  <si>
    <t>spp. 5</t>
  </si>
  <si>
    <t>spp. 6</t>
  </si>
  <si>
    <t>spp. 7</t>
  </si>
  <si>
    <t>spp. 8</t>
  </si>
  <si>
    <t>spp. 9</t>
  </si>
  <si>
    <t>spp. 10</t>
  </si>
  <si>
    <t>spp. 11</t>
  </si>
  <si>
    <t xml:space="preserve">Total </t>
  </si>
  <si>
    <t>How can we quantify this information that lies in the number of individuals per species?</t>
  </si>
  <si>
    <t>simpler methods.</t>
  </si>
  <si>
    <t xml:space="preserve">Simpson's Index </t>
  </si>
  <si>
    <t>Proportional abundance</t>
  </si>
  <si>
    <t>Simpson's D</t>
  </si>
  <si>
    <t>pi</t>
  </si>
  <si>
    <t>D =</t>
  </si>
  <si>
    <t>the observed value of D.</t>
  </si>
  <si>
    <r>
      <t>=</t>
    </r>
    <r>
      <rPr>
        <b/>
        <sz val="10"/>
        <rFont val="Arial"/>
        <family val="2"/>
      </rPr>
      <t>1/D</t>
    </r>
    <r>
      <rPr>
        <sz val="10"/>
        <rFont val="Arial"/>
        <family val="2"/>
      </rPr>
      <t xml:space="preserve">     =</t>
    </r>
  </si>
  <si>
    <t>species</t>
  </si>
  <si>
    <t>Shannon-Wiener function (H')</t>
  </si>
  <si>
    <t>For large H' (large diversity) the amount of uncertainty about the next individual collected is larger.</t>
  </si>
  <si>
    <t>Hi</t>
  </si>
  <si>
    <t>sum</t>
  </si>
  <si>
    <t>H'</t>
  </si>
  <si>
    <r>
      <t xml:space="preserve">When LOG base 2 is used the resulting unit of uncertainty is </t>
    </r>
    <r>
      <rPr>
        <i/>
        <sz val="10"/>
        <rFont val="Arial"/>
        <family val="2"/>
      </rPr>
      <t>bits per individual</t>
    </r>
  </si>
  <si>
    <t>The exponential form of the Shannon-Wiener function should be used as heterogeneity measure:</t>
  </si>
  <si>
    <t>Evenness</t>
  </si>
  <si>
    <t>The most common approach to measure evenness has been to scale one of the heterogeneity</t>
  </si>
  <si>
    <t>measures relative to its maximal value when each species in the sample is represented by the</t>
  </si>
  <si>
    <t>same number of individuals.</t>
  </si>
  <si>
    <t xml:space="preserve">The most commonly used index of evenness in the litterature is based on the </t>
  </si>
  <si>
    <t>Shannon-Wiener function:</t>
  </si>
  <si>
    <t>H'-Shannon-Wiener function</t>
  </si>
  <si>
    <t>H'max- maximum value of H'</t>
  </si>
  <si>
    <t>S-number of species in sample</t>
  </si>
  <si>
    <t>S           =</t>
  </si>
  <si>
    <t>H'max    =</t>
  </si>
  <si>
    <t>J'           =</t>
  </si>
  <si>
    <t>The general problem with all measures of evenness is that they all assume that one knows the</t>
  </si>
  <si>
    <t>the total number of species in the community. This is impossible to determine.</t>
  </si>
  <si>
    <t>Therefore the evenness ratios are always overestimated, and have not been much used in</t>
  </si>
  <si>
    <t>community analyses.</t>
  </si>
  <si>
    <t>Station 2</t>
  </si>
  <si>
    <t>// Jorge Santos</t>
  </si>
  <si>
    <r>
      <t xml:space="preserve">One of the subjects of ecology is the determination of diversity, usually measured as </t>
    </r>
    <r>
      <rPr>
        <i/>
        <sz val="10"/>
        <rFont val="Arial"/>
        <family val="2"/>
      </rPr>
      <t>species</t>
    </r>
    <r>
      <rPr>
        <sz val="10"/>
        <rFont val="Arial"/>
        <family val="2"/>
      </rPr>
      <t xml:space="preserve"> diversity.</t>
    </r>
  </si>
  <si>
    <r>
      <t>pi</t>
    </r>
    <r>
      <rPr>
        <vertAlign val="superscript"/>
        <sz val="10"/>
        <rFont val="Arial"/>
        <family val="2"/>
      </rPr>
      <t>2</t>
    </r>
  </si>
  <si>
    <t>Simpson's index</t>
  </si>
  <si>
    <t xml:space="preserve"> I= 1-D=</t>
  </si>
  <si>
    <r>
      <t xml:space="preserve">Simpson's index is the </t>
    </r>
    <r>
      <rPr>
        <i/>
        <sz val="10"/>
        <rFont val="Arial"/>
        <family val="2"/>
      </rPr>
      <t>probability that two individuals chosen at random will be different species</t>
    </r>
    <r>
      <rPr>
        <sz val="10"/>
        <rFont val="Arial"/>
        <family val="2"/>
      </rPr>
      <t xml:space="preserve"> [ranges from 0 (low diversity) to almost1]</t>
    </r>
  </si>
  <si>
    <r>
      <t>H' measures the</t>
    </r>
    <r>
      <rPr>
        <i/>
        <sz val="10"/>
        <rFont val="Arial"/>
        <family val="2"/>
      </rPr>
      <t xml:space="preserve"> information content, or amount of uncertainty in the species composition</t>
    </r>
    <r>
      <rPr>
        <sz val="10"/>
        <rFont val="Arial"/>
        <family val="2"/>
      </rPr>
      <t>.</t>
    </r>
  </si>
  <si>
    <t>bits per individual</t>
  </si>
  <si>
    <r>
      <t>pi.log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(pi)</t>
    </r>
  </si>
  <si>
    <r>
      <t>N</t>
    </r>
    <r>
      <rPr>
        <i/>
        <vertAlign val="subscript"/>
        <sz val="14"/>
        <rFont val="Arial"/>
        <family val="2"/>
      </rPr>
      <t xml:space="preserve">1 </t>
    </r>
    <r>
      <rPr>
        <i/>
        <sz val="14"/>
        <rFont val="Arial"/>
        <family val="2"/>
      </rPr>
      <t>= 2</t>
    </r>
    <r>
      <rPr>
        <i/>
        <vertAlign val="superscript"/>
        <sz val="14"/>
        <rFont val="Arial"/>
        <family val="2"/>
      </rPr>
      <t xml:space="preserve">H' </t>
    </r>
    <r>
      <rPr>
        <sz val="14"/>
        <rFont val="Arial"/>
        <family val="2"/>
      </rPr>
      <t xml:space="preserve"> </t>
    </r>
    <r>
      <rPr>
        <sz val="10"/>
        <rFont val="Arial"/>
        <family val="2"/>
      </rPr>
      <t xml:space="preserve">  (for base 2 logs)</t>
    </r>
  </si>
  <si>
    <r>
      <t>N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        =</t>
    </r>
  </si>
  <si>
    <t>ssp.</t>
  </si>
  <si>
    <t>where</t>
  </si>
  <si>
    <r>
      <t>H</t>
    </r>
    <r>
      <rPr>
        <i/>
        <vertAlign val="subscript"/>
        <sz val="16"/>
        <rFont val="Arial"/>
        <family val="2"/>
      </rPr>
      <t>'max</t>
    </r>
    <r>
      <rPr>
        <i/>
        <sz val="16"/>
        <rFont val="Arial"/>
        <family val="2"/>
      </rPr>
      <t>= log</t>
    </r>
    <r>
      <rPr>
        <i/>
        <vertAlign val="subscript"/>
        <sz val="16"/>
        <rFont val="Arial"/>
        <family val="2"/>
      </rPr>
      <t>2</t>
    </r>
    <r>
      <rPr>
        <i/>
        <sz val="16"/>
        <rFont val="Arial"/>
        <family val="2"/>
      </rPr>
      <t xml:space="preserve"> S</t>
    </r>
  </si>
  <si>
    <t>WARNINGS</t>
  </si>
  <si>
    <t>There are many ways of measuring species diversity and much controversy about which indeces of diversity are 'best'.</t>
  </si>
  <si>
    <t>The normal advice is to:</t>
  </si>
  <si>
    <t>(The Simpson's index weighs the common species more; the S-W weighs the rare species more in community analysis.)</t>
  </si>
  <si>
    <t>Normally several of these indeces are used in conjunction, because a single index might not give unequivocal results.</t>
  </si>
  <si>
    <t>The following data sets are very different (check histogram) but they result in very similar heterogeneity as measured by the S-W index.</t>
  </si>
  <si>
    <t xml:space="preserve">Station 1 </t>
  </si>
  <si>
    <t>Abundance</t>
  </si>
  <si>
    <r>
      <t xml:space="preserve">use the Simpson's index or the exponential form of the Shanno-Wiener function to describe </t>
    </r>
    <r>
      <rPr>
        <i/>
        <sz val="10"/>
        <rFont val="Arial"/>
        <family val="2"/>
      </rPr>
      <t>heterogeneity</t>
    </r>
    <r>
      <rPr>
        <sz val="10"/>
        <rFont val="Arial"/>
        <family val="2"/>
      </rPr>
      <t>.</t>
    </r>
  </si>
  <si>
    <r>
      <t xml:space="preserve">Nowadays ecologists use an enormous variety of statistical tools to describe and map </t>
    </r>
    <r>
      <rPr>
        <i/>
        <sz val="10"/>
        <rFont val="Arial"/>
        <family val="2"/>
      </rPr>
      <t>species</t>
    </r>
    <r>
      <rPr>
        <sz val="10"/>
        <rFont val="Arial"/>
        <family val="2"/>
      </rPr>
      <t xml:space="preserve"> diversity.</t>
    </r>
  </si>
  <si>
    <t>The reciprocal of the Simpson's index is the number of equally common species required to produce</t>
  </si>
  <si>
    <t>K</t>
  </si>
  <si>
    <t>Lmax</t>
  </si>
  <si>
    <t>Food</t>
  </si>
  <si>
    <t>family</t>
  </si>
  <si>
    <t>Name</t>
  </si>
  <si>
    <t>Acanthurus bahianus</t>
  </si>
  <si>
    <t>Acanthuridae</t>
  </si>
  <si>
    <t>Balistes vetula</t>
  </si>
  <si>
    <t>Balistidae</t>
  </si>
  <si>
    <t>Melichthys niger</t>
  </si>
  <si>
    <t>Anisotremus surinamensis</t>
  </si>
  <si>
    <t>Haemulidae</t>
  </si>
  <si>
    <t>Lutjanus analis</t>
  </si>
  <si>
    <t>Lutjanidae</t>
  </si>
  <si>
    <t>Lutjanus apodus</t>
  </si>
  <si>
    <t>Ocyurus chrysurus</t>
  </si>
  <si>
    <t>PK</t>
  </si>
  <si>
    <t>PV</t>
  </si>
  <si>
    <t>IV</t>
  </si>
  <si>
    <t>HB</t>
  </si>
  <si>
    <t>Scarus vetula</t>
  </si>
  <si>
    <t>Scaridae</t>
  </si>
  <si>
    <t>Epinephelus adscensionis</t>
  </si>
  <si>
    <t>Serranidae</t>
  </si>
  <si>
    <t>Epinephelus striatus</t>
  </si>
  <si>
    <t xml:space="preserve">Ocean surgeonfish </t>
  </si>
  <si>
    <t>Queen triggerfish</t>
  </si>
  <si>
    <t>Importance</t>
  </si>
  <si>
    <t>fisheries: minor commercial; gamefish: yes</t>
  </si>
  <si>
    <t>fisheries: minor commercial</t>
  </si>
  <si>
    <t xml:space="preserve">Black triggerfish </t>
  </si>
  <si>
    <t>fisheries: minor commercial;</t>
  </si>
  <si>
    <t xml:space="preserve">Black margate </t>
  </si>
  <si>
    <t>fisheries: commercial</t>
  </si>
  <si>
    <t xml:space="preserve">Mutton snapper </t>
  </si>
  <si>
    <t>fisheries: highly commercial; gamefish: yes</t>
  </si>
  <si>
    <t xml:space="preserve">Schoolmaster snapper </t>
  </si>
  <si>
    <t xml:space="preserve">Yellowtail snapper </t>
  </si>
  <si>
    <t>Queen parrotfish</t>
  </si>
  <si>
    <t>Rock hind</t>
  </si>
  <si>
    <t>Nassau grouper</t>
  </si>
  <si>
    <t>fisheries: commercial; gamefish: yes</t>
  </si>
  <si>
    <t xml:space="preserve">Sand tiger shark </t>
  </si>
  <si>
    <t>Odontaspididae</t>
  </si>
  <si>
    <t>WELCOME TO S.PEDRO, BELIZE.</t>
  </si>
  <si>
    <t>kg/1000 m2</t>
  </si>
  <si>
    <t>spp</t>
  </si>
  <si>
    <t>What changes have taken place in the period? Consider the following aspects:</t>
  </si>
  <si>
    <t>Changes in species richness</t>
  </si>
  <si>
    <t>Changes in total density</t>
  </si>
  <si>
    <t>Changes in heterogeneity</t>
  </si>
  <si>
    <t>Changes in evenness</t>
  </si>
  <si>
    <t>Changes in density with respect to trophic level (feeding group).</t>
  </si>
  <si>
    <t>Changes in density with respect to life-history trait (doubling-time, K, Lmax).</t>
  </si>
  <si>
    <t>Changes in density with respect to commercial importance.</t>
  </si>
  <si>
    <t>Density</t>
  </si>
  <si>
    <t>Carcharias taurus</t>
  </si>
  <si>
    <t>doubling-</t>
  </si>
  <si>
    <t>time (y)</t>
  </si>
  <si>
    <t>VBGF</t>
  </si>
  <si>
    <t>Divers (tourists) seems to rank reserve quality, and willingness to pay, according to the following characteristics:</t>
  </si>
  <si>
    <t>Variety of fishes</t>
  </si>
  <si>
    <t>Fish abundance</t>
  </si>
  <si>
    <t>Variety of corals</t>
  </si>
  <si>
    <t>Presence of large animals (sharks, manta-rays, turtles, dolphins, whales)</t>
  </si>
  <si>
    <t>Valuation and economic value of reserve implementation</t>
  </si>
  <si>
    <t>Unusual fishes  (e.g. groupers, moray-eels)</t>
  </si>
  <si>
    <t>Coral cover</t>
  </si>
  <si>
    <t>Big fishes</t>
  </si>
  <si>
    <t>Reef structure</t>
  </si>
  <si>
    <t>Unusual corals</t>
  </si>
  <si>
    <t>Large corals</t>
  </si>
  <si>
    <t>Crustaceans</t>
  </si>
  <si>
    <t>Sponges</t>
  </si>
  <si>
    <t>Algae</t>
  </si>
  <si>
    <t>Williams &amp; Polunin 2000</t>
  </si>
  <si>
    <t>How would you access the viability of the Hol Chan reserve and of the fishing community of S.Pedro?</t>
  </si>
  <si>
    <t>Suggest solutions!</t>
  </si>
  <si>
    <t>Summary: How to explain the (not so linear) changes in density proportions of the different species?</t>
  </si>
  <si>
    <t>Rank (max 5.0)</t>
  </si>
  <si>
    <t>write here</t>
  </si>
  <si>
    <t>(Assume that the ecological situation is reversible to the previous state.)</t>
  </si>
  <si>
    <t>In 1995 a survey of the most important fishery species was performed. The survey was repeated in 2005.</t>
  </si>
  <si>
    <t>A limited amount of traditional (commercial) fishing might be allowed in the area.</t>
  </si>
  <si>
    <t>For each fish species, estimates of the life-history traits (LHT) are given, as well as trophic status (diet)</t>
  </si>
  <si>
    <t>In 1995 the fishery was developing, while in 2005 the fishery was considered "mature".</t>
  </si>
  <si>
    <t>The divers that performed the transects could only spot fish &gt;12 cm.</t>
  </si>
  <si>
    <t xml:space="preserve">Of the &gt;300 fish species only the following have commercial importance and are reported here. </t>
  </si>
  <si>
    <t>Data adapted from several case studies, including Williams &amp; Polunin 2000.</t>
  </si>
  <si>
    <t>The area is 2 x 2 km large, and the unit of density used here is kg/ 1000 m2.</t>
  </si>
  <si>
    <t>In 2005 the Hol Chan Marine Protected Area was implemented in S. Pedro.</t>
  </si>
  <si>
    <t>LHT given here are: K and Lmax parameters of the von Bertalanffy's growth equation and population doubling time (years).</t>
  </si>
  <si>
    <t>HB= herbivour; IV = eats bottom invertebrates; PK = planktivorous; PV = piscivorous</t>
  </si>
  <si>
    <t>Use PasteSpecial Values to change contents</t>
  </si>
  <si>
    <t>There is however no easy way to define or measure species diversity. Here are some quantities</t>
  </si>
  <si>
    <t>of species. The number of individuals sampled in each species can vary greatly among species.</t>
  </si>
  <si>
    <t>Ambergris Caye</t>
  </si>
  <si>
    <t xml:space="preserve">Surgeonfish </t>
  </si>
  <si>
    <t xml:space="preserve">Triggerfish </t>
  </si>
  <si>
    <t xml:space="preserve">Snapper </t>
  </si>
  <si>
    <t>Parrotfish</t>
  </si>
  <si>
    <t>Santos, J. 2015. CONΣERV IT 1.0 – Student Manual: A Training System for Aquatic Conservation Managers. Septentrio Educational 2015(2).</t>
  </si>
  <si>
    <r>
      <rPr>
        <sz val="10"/>
        <rFont val="Arial"/>
        <family val="2"/>
      </rPr>
      <t xml:space="preserve">This work is licensed under a </t>
    </r>
    <r>
      <rPr>
        <u/>
        <sz val="10"/>
        <color theme="10"/>
        <rFont val="Arial"/>
        <family val="2"/>
      </rPr>
      <t>Creative Commons Attribution 4.0 International License</t>
    </r>
    <r>
      <rPr>
        <sz val="10"/>
        <rFont val="Arial"/>
        <family val="2"/>
      </rPr>
      <t>.</t>
    </r>
  </si>
  <si>
    <t>DOI: http://dx.doi.org/10.7557/8.3517</t>
  </si>
  <si>
    <t>DOI: http://dx.doi.org/10.7557/se.2015.2</t>
  </si>
  <si>
    <t>Chapter 7. Diversity: measurement and valuation</t>
  </si>
  <si>
    <t xml:space="preserve">We will now look at the concepts of heterogeneity and evenness, that can be dealt with, with </t>
  </si>
  <si>
    <t>J'-evenness measure (range 0-1, where 1 corresponds to total evenness)</t>
  </si>
  <si>
    <t>In fact, only the indices of evenness fully disclose the dissimilarity in the two communities.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</si>
</sst>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36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6"/>
      <color indexed="18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8"/>
      <color indexed="18"/>
      <name val="Arial"/>
      <family val="2"/>
    </font>
    <font>
      <b/>
      <sz val="10"/>
      <color indexed="10"/>
      <name val="Arial"/>
      <family val="2"/>
    </font>
    <font>
      <b/>
      <sz val="12"/>
      <color indexed="50"/>
      <name val="Arial"/>
      <family val="2"/>
    </font>
    <font>
      <vertAlign val="subscript"/>
      <sz val="10"/>
      <name val="Arial"/>
      <family val="2"/>
    </font>
    <font>
      <i/>
      <sz val="14"/>
      <name val="Arial"/>
      <family val="2"/>
    </font>
    <font>
      <i/>
      <vertAlign val="subscript"/>
      <sz val="14"/>
      <name val="Arial"/>
      <family val="2"/>
    </font>
    <font>
      <i/>
      <vertAlign val="superscript"/>
      <sz val="14"/>
      <name val="Arial"/>
      <family val="2"/>
    </font>
    <font>
      <sz val="14"/>
      <name val="Arial"/>
      <family val="2"/>
    </font>
    <font>
      <b/>
      <vertAlign val="subscript"/>
      <sz val="10"/>
      <name val="Arial"/>
      <family val="2"/>
    </font>
    <font>
      <i/>
      <sz val="16"/>
      <name val="Arial"/>
      <family val="2"/>
    </font>
    <font>
      <i/>
      <vertAlign val="subscript"/>
      <sz val="16"/>
      <name val="Arial"/>
      <family val="2"/>
    </font>
    <font>
      <b/>
      <sz val="16"/>
      <color indexed="50"/>
      <name val="Arial"/>
      <family val="2"/>
    </font>
    <font>
      <sz val="7.5"/>
      <name val="Arial"/>
      <family val="2"/>
    </font>
    <font>
      <sz val="10"/>
      <color indexed="56"/>
      <name val="Arial"/>
      <family val="2"/>
    </font>
    <font>
      <sz val="12"/>
      <color indexed="56"/>
      <name val="Arial"/>
      <family val="2"/>
    </font>
    <font>
      <b/>
      <sz val="10"/>
      <color indexed="21"/>
      <name val="Arial"/>
      <family val="2"/>
    </font>
    <font>
      <b/>
      <sz val="14"/>
      <color indexed="56"/>
      <name val="Arial"/>
      <family val="2"/>
    </font>
    <font>
      <sz val="10"/>
      <color indexed="18"/>
      <name val="Arial"/>
      <family val="2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i/>
      <sz val="10"/>
      <color indexed="23"/>
      <name val="Arial"/>
      <family val="2"/>
    </font>
    <font>
      <sz val="12"/>
      <color theme="0"/>
      <name val="Adobe Heiti Std R"/>
      <family val="2"/>
      <charset val="128"/>
    </font>
    <font>
      <u/>
      <sz val="10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</borders>
  <cellStyleXfs count="7">
    <xf numFmtId="0" fontId="0" fillId="0" borderId="0"/>
    <xf numFmtId="0" fontId="30" fillId="6" borderId="15" applyNumberFormat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5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Border="1"/>
    <xf numFmtId="0" fontId="1" fillId="0" borderId="0" xfId="0" applyFont="1"/>
    <xf numFmtId="0" fontId="5" fillId="0" borderId="0" xfId="0" applyFont="1"/>
    <xf numFmtId="0" fontId="2" fillId="0" borderId="0" xfId="0" applyFont="1"/>
    <xf numFmtId="0" fontId="0" fillId="0" borderId="1" xfId="0" applyBorder="1"/>
    <xf numFmtId="0" fontId="3" fillId="0" borderId="0" xfId="0" applyFont="1"/>
    <xf numFmtId="0" fontId="0" fillId="0" borderId="0" xfId="0" quotePrefix="1"/>
    <xf numFmtId="0" fontId="1" fillId="0" borderId="0" xfId="0" quotePrefix="1" applyFont="1"/>
    <xf numFmtId="164" fontId="0" fillId="0" borderId="0" xfId="0" applyNumberFormat="1" applyAlignment="1">
      <alignment horizontal="center"/>
    </xf>
    <xf numFmtId="0" fontId="9" fillId="0" borderId="0" xfId="0" applyFont="1"/>
    <xf numFmtId="0" fontId="0" fillId="0" borderId="0" xfId="0" applyFill="1" applyBorder="1"/>
    <xf numFmtId="0" fontId="11" fillId="0" borderId="0" xfId="0" applyFont="1"/>
    <xf numFmtId="0" fontId="0" fillId="2" borderId="0" xfId="0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13" fillId="2" borderId="0" xfId="0" applyNumberFormat="1" applyFont="1" applyFill="1"/>
    <xf numFmtId="2" fontId="0" fillId="0" borderId="1" xfId="0" applyNumberFormat="1" applyBorder="1" applyAlignment="1">
      <alignment horizontal="center"/>
    </xf>
    <xf numFmtId="164" fontId="13" fillId="2" borderId="0" xfId="0" applyNumberFormat="1" applyFont="1" applyFill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/>
    <xf numFmtId="0" fontId="0" fillId="0" borderId="1" xfId="0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16" fillId="0" borderId="2" xfId="0" applyFont="1" applyBorder="1"/>
    <xf numFmtId="0" fontId="0" fillId="0" borderId="3" xfId="0" applyBorder="1"/>
    <xf numFmtId="0" fontId="0" fillId="0" borderId="4" xfId="0" applyBorder="1"/>
    <xf numFmtId="2" fontId="13" fillId="2" borderId="0" xfId="0" applyNumberFormat="1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1" fillId="0" borderId="2" xfId="0" applyFont="1" applyBorder="1"/>
    <xf numFmtId="0" fontId="10" fillId="0" borderId="3" xfId="0" applyFont="1" applyBorder="1"/>
    <xf numFmtId="0" fontId="11" fillId="2" borderId="0" xfId="0" applyFont="1" applyFill="1" applyAlignment="1">
      <alignment horizontal="center"/>
    </xf>
    <xf numFmtId="164" fontId="0" fillId="2" borderId="0" xfId="0" applyNumberFormat="1" applyFill="1"/>
    <xf numFmtId="0" fontId="0" fillId="3" borderId="0" xfId="0" applyFill="1"/>
    <xf numFmtId="0" fontId="0" fillId="4" borderId="0" xfId="0" applyFill="1"/>
    <xf numFmtId="0" fontId="0" fillId="0" borderId="0" xfId="0" applyFill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27" fillId="0" borderId="5" xfId="0" applyFont="1" applyBorder="1"/>
    <xf numFmtId="0" fontId="27" fillId="0" borderId="6" xfId="0" applyFont="1" applyBorder="1"/>
    <xf numFmtId="0" fontId="27" fillId="0" borderId="7" xfId="0" applyFont="1" applyBorder="1"/>
    <xf numFmtId="0" fontId="0" fillId="0" borderId="8" xfId="0" applyBorder="1" applyAlignment="1">
      <alignment horizontal="left"/>
    </xf>
    <xf numFmtId="0" fontId="10" fillId="0" borderId="0" xfId="0" applyFont="1" applyBorder="1"/>
    <xf numFmtId="0" fontId="0" fillId="0" borderId="9" xfId="0" applyBorder="1"/>
    <xf numFmtId="0" fontId="0" fillId="0" borderId="10" xfId="0" applyBorder="1" applyAlignment="1">
      <alignment horizontal="left"/>
    </xf>
    <xf numFmtId="0" fontId="5" fillId="0" borderId="1" xfId="0" applyFont="1" applyBorder="1"/>
    <xf numFmtId="0" fontId="10" fillId="0" borderId="1" xfId="0" applyFont="1" applyBorder="1"/>
    <xf numFmtId="0" fontId="0" fillId="0" borderId="11" xfId="0" applyBorder="1"/>
    <xf numFmtId="0" fontId="0" fillId="4" borderId="8" xfId="0" applyFill="1" applyBorder="1"/>
    <xf numFmtId="0" fontId="0" fillId="2" borderId="9" xfId="0" applyFill="1" applyBorder="1"/>
    <xf numFmtId="0" fontId="0" fillId="4" borderId="10" xfId="0" applyFill="1" applyBorder="1"/>
    <xf numFmtId="0" fontId="0" fillId="2" borderId="11" xfId="0" applyFill="1" applyBorder="1"/>
    <xf numFmtId="0" fontId="0" fillId="0" borderId="8" xfId="0" applyBorder="1"/>
    <xf numFmtId="0" fontId="0" fillId="0" borderId="10" xfId="0" applyBorder="1"/>
    <xf numFmtId="0" fontId="27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6" xfId="0" applyBorder="1"/>
    <xf numFmtId="0" fontId="0" fillId="0" borderId="7" xfId="0" applyBorder="1"/>
    <xf numFmtId="165" fontId="26" fillId="0" borderId="0" xfId="0" applyNumberFormat="1" applyFont="1"/>
    <xf numFmtId="165" fontId="26" fillId="0" borderId="0" xfId="0" quotePrefix="1" applyNumberFormat="1" applyFont="1"/>
    <xf numFmtId="0" fontId="28" fillId="0" borderId="0" xfId="0" applyFont="1"/>
    <xf numFmtId="0" fontId="12" fillId="5" borderId="0" xfId="0" applyFont="1" applyFill="1"/>
    <xf numFmtId="0" fontId="0" fillId="5" borderId="0" xfId="0" applyFill="1"/>
    <xf numFmtId="0" fontId="8" fillId="5" borderId="0" xfId="0" applyFont="1" applyFill="1"/>
    <xf numFmtId="0" fontId="23" fillId="5" borderId="0" xfId="0" applyFont="1" applyFill="1"/>
    <xf numFmtId="0" fontId="0" fillId="0" borderId="0" xfId="0"/>
    <xf numFmtId="0" fontId="30" fillId="6" borderId="15" xfId="1"/>
    <xf numFmtId="0" fontId="30" fillId="6" borderId="15" xfId="1" applyAlignment="1">
      <alignment horizontal="center"/>
    </xf>
    <xf numFmtId="0" fontId="30" fillId="6" borderId="16" xfId="1" applyBorder="1" applyAlignment="1">
      <alignment horizontal="center"/>
    </xf>
    <xf numFmtId="0" fontId="0" fillId="9" borderId="0" xfId="0" applyFill="1"/>
    <xf numFmtId="0" fontId="30" fillId="6" borderId="16" xfId="1" applyBorder="1"/>
    <xf numFmtId="0" fontId="0" fillId="9" borderId="1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10" borderId="0" xfId="0" applyFill="1"/>
    <xf numFmtId="0" fontId="33" fillId="10" borderId="0" xfId="0" applyFont="1" applyFill="1"/>
    <xf numFmtId="0" fontId="29" fillId="9" borderId="0" xfId="0" applyFont="1" applyFill="1"/>
    <xf numFmtId="0" fontId="31" fillId="7" borderId="0" xfId="2"/>
    <xf numFmtId="0" fontId="31" fillId="7" borderId="0" xfId="2" quotePrefix="1"/>
    <xf numFmtId="0" fontId="32" fillId="7" borderId="0" xfId="2" applyFont="1"/>
    <xf numFmtId="0" fontId="31" fillId="8" borderId="0" xfId="3"/>
    <xf numFmtId="0" fontId="31" fillId="8" borderId="0" xfId="3" quotePrefix="1"/>
    <xf numFmtId="0" fontId="32" fillId="8" borderId="0" xfId="3" applyFont="1"/>
    <xf numFmtId="0" fontId="31" fillId="0" borderId="0" xfId="2" applyFill="1"/>
    <xf numFmtId="0" fontId="31" fillId="0" borderId="0" xfId="2" quotePrefix="1" applyFill="1"/>
    <xf numFmtId="0" fontId="31" fillId="11" borderId="0" xfId="2" applyFill="1"/>
    <xf numFmtId="0" fontId="34" fillId="11" borderId="0" xfId="2" applyFont="1" applyFill="1"/>
    <xf numFmtId="0" fontId="5" fillId="0" borderId="0" xfId="4"/>
    <xf numFmtId="0" fontId="35" fillId="0" borderId="0" xfId="5"/>
    <xf numFmtId="0" fontId="35" fillId="0" borderId="0" xfId="5" applyFont="1"/>
    <xf numFmtId="0" fontId="5" fillId="0" borderId="0" xfId="5" applyFont="1"/>
    <xf numFmtId="0" fontId="35" fillId="0" borderId="0" xfId="6"/>
    <xf numFmtId="0" fontId="0" fillId="0" borderId="0" xfId="0"/>
    <xf numFmtId="0" fontId="27" fillId="0" borderId="1" xfId="0" applyFont="1" applyBorder="1" applyAlignment="1">
      <alignment horizontal="center"/>
    </xf>
  </cellXfs>
  <cellStyles count="7">
    <cellStyle name="Accent1" xfId="2" builtinId="29"/>
    <cellStyle name="Accent5" xfId="3" builtinId="45"/>
    <cellStyle name="Hyperlink" xfId="6" builtinId="8"/>
    <cellStyle name="Hyperlink 2" xfId="5"/>
    <cellStyle name="Input" xfId="1" builtinId="20"/>
    <cellStyle name="Normal" xfId="0" builtinId="0"/>
    <cellStyle name="Normal 2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 b="0"/>
              <a:t>Species diversity</a:t>
            </a:r>
          </a:p>
        </c:rich>
      </c:tx>
      <c:layout>
        <c:manualLayout>
          <c:xMode val="edge"/>
          <c:yMode val="edge"/>
          <c:x val="0.38395758027946597"/>
          <c:y val="0.1349051093383969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613259668508287"/>
          <c:y val="0.25225336189717895"/>
          <c:w val="0.76519337016574585"/>
          <c:h val="0.463966004918025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'Diversity 1'!$C$33</c:f>
              <c:strCache>
                <c:ptCount val="1"/>
                <c:pt idx="0">
                  <c:v>No. individuals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12700">
              <a:solidFill>
                <a:schemeClr val="accent1">
                  <a:lumMod val="50000"/>
                </a:schemeClr>
              </a:solidFill>
              <a:prstDash val="solid"/>
            </a:ln>
          </c:spPr>
          <c:invertIfNegative val="0"/>
          <c:cat>
            <c:numRef>
              <c:f>'Diversity 1'!$B$34:$B$44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'Diversity 1'!$C$34:$C$44</c:f>
              <c:numCache>
                <c:formatCode>General</c:formatCode>
                <c:ptCount val="11"/>
                <c:pt idx="0">
                  <c:v>1940</c:v>
                </c:pt>
                <c:pt idx="1">
                  <c:v>1207</c:v>
                </c:pt>
                <c:pt idx="2">
                  <c:v>171</c:v>
                </c:pt>
                <c:pt idx="3">
                  <c:v>134</c:v>
                </c:pt>
                <c:pt idx="4">
                  <c:v>97</c:v>
                </c:pt>
                <c:pt idx="5">
                  <c:v>93</c:v>
                </c:pt>
                <c:pt idx="6">
                  <c:v>34</c:v>
                </c:pt>
                <c:pt idx="7">
                  <c:v>22</c:v>
                </c:pt>
                <c:pt idx="8">
                  <c:v>15</c:v>
                </c:pt>
                <c:pt idx="9">
                  <c:v>7</c:v>
                </c:pt>
                <c:pt idx="10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05768"/>
        <c:axId val="242307336"/>
      </c:barChart>
      <c:catAx>
        <c:axId val="242305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0"/>
                  <a:t>SPECIES</a:t>
                </a:r>
              </a:p>
            </c:rich>
          </c:tx>
          <c:layout>
            <c:manualLayout>
              <c:xMode val="edge"/>
              <c:yMode val="edge"/>
              <c:x val="0.44481249411440871"/>
              <c:y val="0.81687165251132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42307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07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0"/>
                  <a:t>ABUNDANCE (n)</a:t>
                </a:r>
              </a:p>
            </c:rich>
          </c:tx>
          <c:layout>
            <c:manualLayout>
              <c:xMode val="edge"/>
              <c:yMode val="edge"/>
              <c:x val="4.4198895027624308E-2"/>
              <c:y val="0.33333479964984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42305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8.png"/><Relationship Id="rId3" Type="http://schemas.openxmlformats.org/officeDocument/2006/relationships/image" Target="../media/image43.png"/><Relationship Id="rId7" Type="http://schemas.openxmlformats.org/officeDocument/2006/relationships/image" Target="../media/image47.png"/><Relationship Id="rId2" Type="http://schemas.openxmlformats.org/officeDocument/2006/relationships/image" Target="../media/image42.png"/><Relationship Id="rId1" Type="http://schemas.openxmlformats.org/officeDocument/2006/relationships/image" Target="../media/image41.png"/><Relationship Id="rId6" Type="http://schemas.openxmlformats.org/officeDocument/2006/relationships/image" Target="../media/image46.png"/><Relationship Id="rId5" Type="http://schemas.openxmlformats.org/officeDocument/2006/relationships/image" Target="../media/image45.png"/><Relationship Id="rId4" Type="http://schemas.openxmlformats.org/officeDocument/2006/relationships/image" Target="../media/image44.png"/><Relationship Id="rId9" Type="http://schemas.openxmlformats.org/officeDocument/2006/relationships/image" Target="../media/image4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3.emf"/><Relationship Id="rId13" Type="http://schemas.openxmlformats.org/officeDocument/2006/relationships/image" Target="../media/image18.emf"/><Relationship Id="rId18" Type="http://schemas.openxmlformats.org/officeDocument/2006/relationships/image" Target="../media/image23.emf"/><Relationship Id="rId26" Type="http://schemas.openxmlformats.org/officeDocument/2006/relationships/image" Target="../media/image31.emf"/><Relationship Id="rId3" Type="http://schemas.openxmlformats.org/officeDocument/2006/relationships/image" Target="../media/image8.emf"/><Relationship Id="rId21" Type="http://schemas.openxmlformats.org/officeDocument/2006/relationships/image" Target="../media/image26.emf"/><Relationship Id="rId34" Type="http://schemas.openxmlformats.org/officeDocument/2006/relationships/image" Target="../media/image39.emf"/><Relationship Id="rId7" Type="http://schemas.openxmlformats.org/officeDocument/2006/relationships/image" Target="../media/image12.emf"/><Relationship Id="rId12" Type="http://schemas.openxmlformats.org/officeDocument/2006/relationships/image" Target="../media/image17.emf"/><Relationship Id="rId17" Type="http://schemas.openxmlformats.org/officeDocument/2006/relationships/image" Target="../media/image22.emf"/><Relationship Id="rId25" Type="http://schemas.openxmlformats.org/officeDocument/2006/relationships/image" Target="../media/image30.emf"/><Relationship Id="rId33" Type="http://schemas.openxmlformats.org/officeDocument/2006/relationships/image" Target="../media/image38.emf"/><Relationship Id="rId2" Type="http://schemas.openxmlformats.org/officeDocument/2006/relationships/image" Target="../media/image7.emf"/><Relationship Id="rId16" Type="http://schemas.openxmlformats.org/officeDocument/2006/relationships/image" Target="../media/image21.emf"/><Relationship Id="rId20" Type="http://schemas.openxmlformats.org/officeDocument/2006/relationships/image" Target="../media/image25.emf"/><Relationship Id="rId29" Type="http://schemas.openxmlformats.org/officeDocument/2006/relationships/image" Target="../media/image34.emf"/><Relationship Id="rId1" Type="http://schemas.openxmlformats.org/officeDocument/2006/relationships/image" Target="../media/image6.emf"/><Relationship Id="rId6" Type="http://schemas.openxmlformats.org/officeDocument/2006/relationships/image" Target="../media/image11.emf"/><Relationship Id="rId11" Type="http://schemas.openxmlformats.org/officeDocument/2006/relationships/image" Target="../media/image16.emf"/><Relationship Id="rId24" Type="http://schemas.openxmlformats.org/officeDocument/2006/relationships/image" Target="../media/image29.emf"/><Relationship Id="rId32" Type="http://schemas.openxmlformats.org/officeDocument/2006/relationships/image" Target="../media/image37.emf"/><Relationship Id="rId5" Type="http://schemas.openxmlformats.org/officeDocument/2006/relationships/image" Target="../media/image10.emf"/><Relationship Id="rId15" Type="http://schemas.openxmlformats.org/officeDocument/2006/relationships/image" Target="../media/image20.emf"/><Relationship Id="rId23" Type="http://schemas.openxmlformats.org/officeDocument/2006/relationships/image" Target="../media/image28.emf"/><Relationship Id="rId28" Type="http://schemas.openxmlformats.org/officeDocument/2006/relationships/image" Target="../media/image33.emf"/><Relationship Id="rId10" Type="http://schemas.openxmlformats.org/officeDocument/2006/relationships/image" Target="../media/image15.emf"/><Relationship Id="rId19" Type="http://schemas.openxmlformats.org/officeDocument/2006/relationships/image" Target="../media/image24.emf"/><Relationship Id="rId31" Type="http://schemas.openxmlformats.org/officeDocument/2006/relationships/image" Target="../media/image36.emf"/><Relationship Id="rId4" Type="http://schemas.openxmlformats.org/officeDocument/2006/relationships/image" Target="../media/image9.emf"/><Relationship Id="rId9" Type="http://schemas.openxmlformats.org/officeDocument/2006/relationships/image" Target="../media/image14.emf"/><Relationship Id="rId14" Type="http://schemas.openxmlformats.org/officeDocument/2006/relationships/image" Target="../media/image19.emf"/><Relationship Id="rId22" Type="http://schemas.openxmlformats.org/officeDocument/2006/relationships/image" Target="../media/image27.emf"/><Relationship Id="rId27" Type="http://schemas.openxmlformats.org/officeDocument/2006/relationships/image" Target="../media/image32.emf"/><Relationship Id="rId30" Type="http://schemas.openxmlformats.org/officeDocument/2006/relationships/image" Target="../media/image35.emf"/><Relationship Id="rId35" Type="http://schemas.openxmlformats.org/officeDocument/2006/relationships/image" Target="../media/image4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89</xdr:row>
          <xdr:rowOff>9525</xdr:rowOff>
        </xdr:from>
        <xdr:to>
          <xdr:col>5</xdr:col>
          <xdr:colOff>66675</xdr:colOff>
          <xdr:row>91</xdr:row>
          <xdr:rowOff>76200</xdr:rowOff>
        </xdr:to>
        <xdr:sp macro="" textlink="">
          <xdr:nvSpPr>
            <xdr:cNvPr id="1025" name="Picture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57</xdr:row>
          <xdr:rowOff>142875</xdr:rowOff>
        </xdr:from>
        <xdr:to>
          <xdr:col>5</xdr:col>
          <xdr:colOff>38100</xdr:colOff>
          <xdr:row>60</xdr:row>
          <xdr:rowOff>47625</xdr:rowOff>
        </xdr:to>
        <xdr:sp macro="" textlink="">
          <xdr:nvSpPr>
            <xdr:cNvPr id="1027" name="Picture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542925</xdr:colOff>
          <xdr:row>135</xdr:row>
          <xdr:rowOff>19050</xdr:rowOff>
        </xdr:from>
        <xdr:to>
          <xdr:col>4</xdr:col>
          <xdr:colOff>371475</xdr:colOff>
          <xdr:row>138</xdr:row>
          <xdr:rowOff>47625</xdr:rowOff>
        </xdr:to>
        <xdr:sp macro="" textlink="">
          <xdr:nvSpPr>
            <xdr:cNvPr id="1028" name="Picture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3</xdr:col>
      <xdr:colOff>342900</xdr:colOff>
      <xdr:row>32</xdr:row>
      <xdr:rowOff>0</xdr:rowOff>
    </xdr:from>
    <xdr:to>
      <xdr:col>8</xdr:col>
      <xdr:colOff>523875</xdr:colOff>
      <xdr:row>45</xdr:row>
      <xdr:rowOff>9525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317500</xdr:rowOff>
    </xdr:from>
    <xdr:to>
      <xdr:col>9</xdr:col>
      <xdr:colOff>9525</xdr:colOff>
      <xdr:row>3</xdr:row>
      <xdr:rowOff>171450</xdr:rowOff>
    </xdr:to>
    <xdr:pic>
      <xdr:nvPicPr>
        <xdr:cNvPr id="1032" name="Picture 8" descr="rainbow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00"/>
          <a:ext cx="57245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442231</xdr:colOff>
      <xdr:row>97</xdr:row>
      <xdr:rowOff>14974</xdr:rowOff>
    </xdr:from>
    <xdr:to>
      <xdr:col>12</xdr:col>
      <xdr:colOff>374993</xdr:colOff>
      <xdr:row>109</xdr:row>
      <xdr:rowOff>30907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58517" y="17153170"/>
          <a:ext cx="2382047" cy="2009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55</xdr:row>
          <xdr:rowOff>0</xdr:rowOff>
        </xdr:from>
        <xdr:to>
          <xdr:col>1</xdr:col>
          <xdr:colOff>914400</xdr:colOff>
          <xdr:row>56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2</xdr:col>
          <xdr:colOff>914400</xdr:colOff>
          <xdr:row>56</xdr:row>
          <xdr:rowOff>66675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2</xdr:col>
          <xdr:colOff>914400</xdr:colOff>
          <xdr:row>56</xdr:row>
          <xdr:rowOff>66675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2</xdr:col>
          <xdr:colOff>914400</xdr:colOff>
          <xdr:row>56</xdr:row>
          <xdr:rowOff>66675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2</xdr:col>
          <xdr:colOff>914400</xdr:colOff>
          <xdr:row>56</xdr:row>
          <xdr:rowOff>66675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2</xdr:col>
          <xdr:colOff>914400</xdr:colOff>
          <xdr:row>56</xdr:row>
          <xdr:rowOff>66675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2</xdr:col>
          <xdr:colOff>914400</xdr:colOff>
          <xdr:row>56</xdr:row>
          <xdr:rowOff>66675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2</xdr:col>
          <xdr:colOff>914400</xdr:colOff>
          <xdr:row>56</xdr:row>
          <xdr:rowOff>66675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2</xdr:col>
          <xdr:colOff>914400</xdr:colOff>
          <xdr:row>56</xdr:row>
          <xdr:rowOff>66675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2</xdr:col>
          <xdr:colOff>914400</xdr:colOff>
          <xdr:row>56</xdr:row>
          <xdr:rowOff>66675</xdr:rowOff>
        </xdr:to>
        <xdr:sp macro="" textlink="">
          <xdr:nvSpPr>
            <xdr:cNvPr id="3082" name="Control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2</xdr:col>
          <xdr:colOff>914400</xdr:colOff>
          <xdr:row>56</xdr:row>
          <xdr:rowOff>66675</xdr:rowOff>
        </xdr:to>
        <xdr:sp macro="" textlink="">
          <xdr:nvSpPr>
            <xdr:cNvPr id="3083" name="Control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2</xdr:col>
          <xdr:colOff>914400</xdr:colOff>
          <xdr:row>56</xdr:row>
          <xdr:rowOff>66675</xdr:rowOff>
        </xdr:to>
        <xdr:sp macro="" textlink="">
          <xdr:nvSpPr>
            <xdr:cNvPr id="3084" name="Control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2</xdr:col>
          <xdr:colOff>914400</xdr:colOff>
          <xdr:row>56</xdr:row>
          <xdr:rowOff>66675</xdr:rowOff>
        </xdr:to>
        <xdr:sp macro="" textlink="">
          <xdr:nvSpPr>
            <xdr:cNvPr id="3085" name="Control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2</xdr:col>
          <xdr:colOff>914400</xdr:colOff>
          <xdr:row>56</xdr:row>
          <xdr:rowOff>66675</xdr:rowOff>
        </xdr:to>
        <xdr:sp macro="" textlink="">
          <xdr:nvSpPr>
            <xdr:cNvPr id="3086" name="Control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2</xdr:col>
          <xdr:colOff>914400</xdr:colOff>
          <xdr:row>56</xdr:row>
          <xdr:rowOff>66675</xdr:rowOff>
        </xdr:to>
        <xdr:sp macro="" textlink="">
          <xdr:nvSpPr>
            <xdr:cNvPr id="3087" name="Control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2</xdr:col>
          <xdr:colOff>914400</xdr:colOff>
          <xdr:row>56</xdr:row>
          <xdr:rowOff>66675</xdr:rowOff>
        </xdr:to>
        <xdr:sp macro="" textlink="">
          <xdr:nvSpPr>
            <xdr:cNvPr id="3088" name="Control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2</xdr:col>
          <xdr:colOff>914400</xdr:colOff>
          <xdr:row>56</xdr:row>
          <xdr:rowOff>66675</xdr:rowOff>
        </xdr:to>
        <xdr:sp macro="" textlink="">
          <xdr:nvSpPr>
            <xdr:cNvPr id="3089" name="Control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2</xdr:col>
          <xdr:colOff>914400</xdr:colOff>
          <xdr:row>56</xdr:row>
          <xdr:rowOff>66675</xdr:rowOff>
        </xdr:to>
        <xdr:sp macro="" textlink="">
          <xdr:nvSpPr>
            <xdr:cNvPr id="3090" name="Control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2</xdr:col>
          <xdr:colOff>914400</xdr:colOff>
          <xdr:row>56</xdr:row>
          <xdr:rowOff>66675</xdr:rowOff>
        </xdr:to>
        <xdr:sp macro="" textlink="">
          <xdr:nvSpPr>
            <xdr:cNvPr id="3091" name="Control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2</xdr:col>
          <xdr:colOff>914400</xdr:colOff>
          <xdr:row>56</xdr:row>
          <xdr:rowOff>66675</xdr:rowOff>
        </xdr:to>
        <xdr:sp macro="" textlink="">
          <xdr:nvSpPr>
            <xdr:cNvPr id="3092" name="Control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89</xdr:row>
          <xdr:rowOff>0</xdr:rowOff>
        </xdr:from>
        <xdr:to>
          <xdr:col>1</xdr:col>
          <xdr:colOff>914400</xdr:colOff>
          <xdr:row>90</xdr:row>
          <xdr:rowOff>66675</xdr:rowOff>
        </xdr:to>
        <xdr:sp macro="" textlink="">
          <xdr:nvSpPr>
            <xdr:cNvPr id="3116" name="Control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0</xdr:rowOff>
        </xdr:from>
        <xdr:to>
          <xdr:col>2</xdr:col>
          <xdr:colOff>914400</xdr:colOff>
          <xdr:row>90</xdr:row>
          <xdr:rowOff>66675</xdr:rowOff>
        </xdr:to>
        <xdr:sp macro="" textlink="">
          <xdr:nvSpPr>
            <xdr:cNvPr id="3117" name="Control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0</xdr:rowOff>
        </xdr:from>
        <xdr:to>
          <xdr:col>2</xdr:col>
          <xdr:colOff>914400</xdr:colOff>
          <xdr:row>90</xdr:row>
          <xdr:rowOff>66675</xdr:rowOff>
        </xdr:to>
        <xdr:sp macro="" textlink="">
          <xdr:nvSpPr>
            <xdr:cNvPr id="3118" name="Control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0</xdr:rowOff>
        </xdr:from>
        <xdr:to>
          <xdr:col>2</xdr:col>
          <xdr:colOff>914400</xdr:colOff>
          <xdr:row>90</xdr:row>
          <xdr:rowOff>66675</xdr:rowOff>
        </xdr:to>
        <xdr:sp macro="" textlink="">
          <xdr:nvSpPr>
            <xdr:cNvPr id="3119" name="Control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0</xdr:rowOff>
        </xdr:from>
        <xdr:to>
          <xdr:col>2</xdr:col>
          <xdr:colOff>914400</xdr:colOff>
          <xdr:row>90</xdr:row>
          <xdr:rowOff>66675</xdr:rowOff>
        </xdr:to>
        <xdr:sp macro="" textlink="">
          <xdr:nvSpPr>
            <xdr:cNvPr id="3120" name="Control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0</xdr:rowOff>
        </xdr:from>
        <xdr:to>
          <xdr:col>2</xdr:col>
          <xdr:colOff>914400</xdr:colOff>
          <xdr:row>90</xdr:row>
          <xdr:rowOff>66675</xdr:rowOff>
        </xdr:to>
        <xdr:sp macro="" textlink="">
          <xdr:nvSpPr>
            <xdr:cNvPr id="3121" name="Control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0</xdr:rowOff>
        </xdr:from>
        <xdr:to>
          <xdr:col>2</xdr:col>
          <xdr:colOff>914400</xdr:colOff>
          <xdr:row>90</xdr:row>
          <xdr:rowOff>66675</xdr:rowOff>
        </xdr:to>
        <xdr:sp macro="" textlink="">
          <xdr:nvSpPr>
            <xdr:cNvPr id="3122" name="Control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0</xdr:rowOff>
        </xdr:from>
        <xdr:to>
          <xdr:col>2</xdr:col>
          <xdr:colOff>914400</xdr:colOff>
          <xdr:row>90</xdr:row>
          <xdr:rowOff>66675</xdr:rowOff>
        </xdr:to>
        <xdr:sp macro="" textlink="">
          <xdr:nvSpPr>
            <xdr:cNvPr id="3123" name="Control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0</xdr:rowOff>
        </xdr:from>
        <xdr:to>
          <xdr:col>2</xdr:col>
          <xdr:colOff>914400</xdr:colOff>
          <xdr:row>90</xdr:row>
          <xdr:rowOff>66675</xdr:rowOff>
        </xdr:to>
        <xdr:sp macro="" textlink="">
          <xdr:nvSpPr>
            <xdr:cNvPr id="3124" name="Control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0</xdr:rowOff>
        </xdr:from>
        <xdr:to>
          <xdr:col>2</xdr:col>
          <xdr:colOff>914400</xdr:colOff>
          <xdr:row>90</xdr:row>
          <xdr:rowOff>66675</xdr:rowOff>
        </xdr:to>
        <xdr:sp macro="" textlink="">
          <xdr:nvSpPr>
            <xdr:cNvPr id="3125" name="Control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0</xdr:rowOff>
        </xdr:from>
        <xdr:to>
          <xdr:col>2</xdr:col>
          <xdr:colOff>914400</xdr:colOff>
          <xdr:row>90</xdr:row>
          <xdr:rowOff>66675</xdr:rowOff>
        </xdr:to>
        <xdr:sp macro="" textlink="">
          <xdr:nvSpPr>
            <xdr:cNvPr id="3126" name="Control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0</xdr:rowOff>
        </xdr:from>
        <xdr:to>
          <xdr:col>2</xdr:col>
          <xdr:colOff>914400</xdr:colOff>
          <xdr:row>90</xdr:row>
          <xdr:rowOff>66675</xdr:rowOff>
        </xdr:to>
        <xdr:sp macro="" textlink="">
          <xdr:nvSpPr>
            <xdr:cNvPr id="3127" name="Control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0</xdr:rowOff>
        </xdr:from>
        <xdr:to>
          <xdr:col>2</xdr:col>
          <xdr:colOff>914400</xdr:colOff>
          <xdr:row>90</xdr:row>
          <xdr:rowOff>66675</xdr:rowOff>
        </xdr:to>
        <xdr:sp macro="" textlink="">
          <xdr:nvSpPr>
            <xdr:cNvPr id="3128" name="Control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0</xdr:rowOff>
        </xdr:from>
        <xdr:to>
          <xdr:col>2</xdr:col>
          <xdr:colOff>914400</xdr:colOff>
          <xdr:row>90</xdr:row>
          <xdr:rowOff>66675</xdr:rowOff>
        </xdr:to>
        <xdr:sp macro="" textlink="">
          <xdr:nvSpPr>
            <xdr:cNvPr id="3129" name="Control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0</xdr:rowOff>
        </xdr:from>
        <xdr:to>
          <xdr:col>2</xdr:col>
          <xdr:colOff>914400</xdr:colOff>
          <xdr:row>90</xdr:row>
          <xdr:rowOff>66675</xdr:rowOff>
        </xdr:to>
        <xdr:sp macro="" textlink="">
          <xdr:nvSpPr>
            <xdr:cNvPr id="3130" name="Control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0</xdr:rowOff>
        </xdr:from>
        <xdr:to>
          <xdr:col>2</xdr:col>
          <xdr:colOff>914400</xdr:colOff>
          <xdr:row>90</xdr:row>
          <xdr:rowOff>66675</xdr:rowOff>
        </xdr:to>
        <xdr:sp macro="" textlink="">
          <xdr:nvSpPr>
            <xdr:cNvPr id="3131" name="Control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0</xdr:rowOff>
        </xdr:from>
        <xdr:to>
          <xdr:col>2</xdr:col>
          <xdr:colOff>914400</xdr:colOff>
          <xdr:row>90</xdr:row>
          <xdr:rowOff>66675</xdr:rowOff>
        </xdr:to>
        <xdr:sp macro="" textlink="">
          <xdr:nvSpPr>
            <xdr:cNvPr id="3132" name="Control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0</xdr:rowOff>
        </xdr:from>
        <xdr:to>
          <xdr:col>2</xdr:col>
          <xdr:colOff>914400</xdr:colOff>
          <xdr:row>90</xdr:row>
          <xdr:rowOff>66675</xdr:rowOff>
        </xdr:to>
        <xdr:sp macro="" textlink="">
          <xdr:nvSpPr>
            <xdr:cNvPr id="3133" name="Control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0</xdr:rowOff>
        </xdr:from>
        <xdr:to>
          <xdr:col>2</xdr:col>
          <xdr:colOff>914400</xdr:colOff>
          <xdr:row>90</xdr:row>
          <xdr:rowOff>66675</xdr:rowOff>
        </xdr:to>
        <xdr:sp macro="" textlink="">
          <xdr:nvSpPr>
            <xdr:cNvPr id="3134" name="Control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0</xdr:rowOff>
        </xdr:from>
        <xdr:to>
          <xdr:col>2</xdr:col>
          <xdr:colOff>914400</xdr:colOff>
          <xdr:row>90</xdr:row>
          <xdr:rowOff>66675</xdr:rowOff>
        </xdr:to>
        <xdr:sp macro="" textlink="">
          <xdr:nvSpPr>
            <xdr:cNvPr id="3135" name="Control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0</xdr:rowOff>
        </xdr:from>
        <xdr:to>
          <xdr:col>2</xdr:col>
          <xdr:colOff>914400</xdr:colOff>
          <xdr:row>90</xdr:row>
          <xdr:rowOff>66675</xdr:rowOff>
        </xdr:to>
        <xdr:sp macro="" textlink="">
          <xdr:nvSpPr>
            <xdr:cNvPr id="3136" name="Control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53</xdr:row>
          <xdr:rowOff>0</xdr:rowOff>
        </xdr:from>
        <xdr:to>
          <xdr:col>10</xdr:col>
          <xdr:colOff>304800</xdr:colOff>
          <xdr:row>54</xdr:row>
          <xdr:rowOff>66675</xdr:rowOff>
        </xdr:to>
        <xdr:sp macro="" textlink="">
          <xdr:nvSpPr>
            <xdr:cNvPr id="3181" name="Control 109" hidden="1">
              <a:extLst>
                <a:ext uri="{63B3BB69-23CF-44E3-9099-C40C66FF867C}">
                  <a14:compatExt spid="_x0000_s3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53</xdr:row>
          <xdr:rowOff>0</xdr:rowOff>
        </xdr:from>
        <xdr:to>
          <xdr:col>11</xdr:col>
          <xdr:colOff>304800</xdr:colOff>
          <xdr:row>54</xdr:row>
          <xdr:rowOff>66675</xdr:rowOff>
        </xdr:to>
        <xdr:sp macro="" textlink="">
          <xdr:nvSpPr>
            <xdr:cNvPr id="3182" name="Control 110" hidden="1">
              <a:extLst>
                <a:ext uri="{63B3BB69-23CF-44E3-9099-C40C66FF867C}">
                  <a14:compatExt spid="_x0000_s3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53</xdr:row>
          <xdr:rowOff>0</xdr:rowOff>
        </xdr:from>
        <xdr:to>
          <xdr:col>11</xdr:col>
          <xdr:colOff>304800</xdr:colOff>
          <xdr:row>54</xdr:row>
          <xdr:rowOff>66675</xdr:rowOff>
        </xdr:to>
        <xdr:sp macro="" textlink="">
          <xdr:nvSpPr>
            <xdr:cNvPr id="3183" name="Control 111" hidden="1">
              <a:extLst>
                <a:ext uri="{63B3BB69-23CF-44E3-9099-C40C66FF867C}">
                  <a14:compatExt spid="_x0000_s3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53</xdr:row>
          <xdr:rowOff>0</xdr:rowOff>
        </xdr:from>
        <xdr:to>
          <xdr:col>11</xdr:col>
          <xdr:colOff>304800</xdr:colOff>
          <xdr:row>54</xdr:row>
          <xdr:rowOff>66675</xdr:rowOff>
        </xdr:to>
        <xdr:sp macro="" textlink="">
          <xdr:nvSpPr>
            <xdr:cNvPr id="3184" name="Control 112" hidden="1">
              <a:extLst>
                <a:ext uri="{63B3BB69-23CF-44E3-9099-C40C66FF867C}">
                  <a14:compatExt spid="_x0000_s3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53</xdr:row>
          <xdr:rowOff>0</xdr:rowOff>
        </xdr:from>
        <xdr:to>
          <xdr:col>11</xdr:col>
          <xdr:colOff>304800</xdr:colOff>
          <xdr:row>54</xdr:row>
          <xdr:rowOff>66675</xdr:rowOff>
        </xdr:to>
        <xdr:sp macro="" textlink="">
          <xdr:nvSpPr>
            <xdr:cNvPr id="3185" name="Control 113" hidden="1">
              <a:extLst>
                <a:ext uri="{63B3BB69-23CF-44E3-9099-C40C66FF867C}">
                  <a14:compatExt spid="_x0000_s3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53</xdr:row>
          <xdr:rowOff>0</xdr:rowOff>
        </xdr:from>
        <xdr:to>
          <xdr:col>11</xdr:col>
          <xdr:colOff>304800</xdr:colOff>
          <xdr:row>54</xdr:row>
          <xdr:rowOff>66675</xdr:rowOff>
        </xdr:to>
        <xdr:sp macro="" textlink="">
          <xdr:nvSpPr>
            <xdr:cNvPr id="3186" name="Control 114" hidden="1">
              <a:extLst>
                <a:ext uri="{63B3BB69-23CF-44E3-9099-C40C66FF867C}">
                  <a14:compatExt spid="_x0000_s3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53</xdr:row>
          <xdr:rowOff>0</xdr:rowOff>
        </xdr:from>
        <xdr:to>
          <xdr:col>11</xdr:col>
          <xdr:colOff>304800</xdr:colOff>
          <xdr:row>54</xdr:row>
          <xdr:rowOff>66675</xdr:rowOff>
        </xdr:to>
        <xdr:sp macro="" textlink="">
          <xdr:nvSpPr>
            <xdr:cNvPr id="3187" name="Control 115" hidden="1">
              <a:extLst>
                <a:ext uri="{63B3BB69-23CF-44E3-9099-C40C66FF867C}">
                  <a14:compatExt spid="_x0000_s3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53</xdr:row>
          <xdr:rowOff>0</xdr:rowOff>
        </xdr:from>
        <xdr:to>
          <xdr:col>11</xdr:col>
          <xdr:colOff>304800</xdr:colOff>
          <xdr:row>54</xdr:row>
          <xdr:rowOff>66675</xdr:rowOff>
        </xdr:to>
        <xdr:sp macro="" textlink="">
          <xdr:nvSpPr>
            <xdr:cNvPr id="3188" name="Control 116" hidden="1">
              <a:extLst>
                <a:ext uri="{63B3BB69-23CF-44E3-9099-C40C66FF867C}">
                  <a14:compatExt spid="_x0000_s3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53</xdr:row>
          <xdr:rowOff>0</xdr:rowOff>
        </xdr:from>
        <xdr:to>
          <xdr:col>11</xdr:col>
          <xdr:colOff>304800</xdr:colOff>
          <xdr:row>54</xdr:row>
          <xdr:rowOff>66675</xdr:rowOff>
        </xdr:to>
        <xdr:sp macro="" textlink="">
          <xdr:nvSpPr>
            <xdr:cNvPr id="3189" name="Control 117" hidden="1">
              <a:extLst>
                <a:ext uri="{63B3BB69-23CF-44E3-9099-C40C66FF867C}">
                  <a14:compatExt spid="_x0000_s3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53</xdr:row>
          <xdr:rowOff>0</xdr:rowOff>
        </xdr:from>
        <xdr:to>
          <xdr:col>11</xdr:col>
          <xdr:colOff>304800</xdr:colOff>
          <xdr:row>54</xdr:row>
          <xdr:rowOff>66675</xdr:rowOff>
        </xdr:to>
        <xdr:sp macro="" textlink="">
          <xdr:nvSpPr>
            <xdr:cNvPr id="3190" name="Control 118" hidden="1">
              <a:extLst>
                <a:ext uri="{63B3BB69-23CF-44E3-9099-C40C66FF867C}">
                  <a14:compatExt spid="_x0000_s3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53</xdr:row>
          <xdr:rowOff>0</xdr:rowOff>
        </xdr:from>
        <xdr:to>
          <xdr:col>11</xdr:col>
          <xdr:colOff>304800</xdr:colOff>
          <xdr:row>54</xdr:row>
          <xdr:rowOff>66675</xdr:rowOff>
        </xdr:to>
        <xdr:sp macro="" textlink="">
          <xdr:nvSpPr>
            <xdr:cNvPr id="3191" name="Control 119" hidden="1">
              <a:extLst>
                <a:ext uri="{63B3BB69-23CF-44E3-9099-C40C66FF867C}">
                  <a14:compatExt spid="_x0000_s3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53</xdr:row>
          <xdr:rowOff>0</xdr:rowOff>
        </xdr:from>
        <xdr:to>
          <xdr:col>11</xdr:col>
          <xdr:colOff>304800</xdr:colOff>
          <xdr:row>54</xdr:row>
          <xdr:rowOff>66675</xdr:rowOff>
        </xdr:to>
        <xdr:sp macro="" textlink="">
          <xdr:nvSpPr>
            <xdr:cNvPr id="3192" name="Control 120" hidden="1">
              <a:extLst>
                <a:ext uri="{63B3BB69-23CF-44E3-9099-C40C66FF867C}">
                  <a14:compatExt spid="_x0000_s3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53</xdr:row>
          <xdr:rowOff>0</xdr:rowOff>
        </xdr:from>
        <xdr:to>
          <xdr:col>11</xdr:col>
          <xdr:colOff>304800</xdr:colOff>
          <xdr:row>54</xdr:row>
          <xdr:rowOff>66675</xdr:rowOff>
        </xdr:to>
        <xdr:sp macro="" textlink="">
          <xdr:nvSpPr>
            <xdr:cNvPr id="3193" name="Control 121" hidden="1">
              <a:extLst>
                <a:ext uri="{63B3BB69-23CF-44E3-9099-C40C66FF867C}">
                  <a14:compatExt spid="_x0000_s3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53</xdr:row>
          <xdr:rowOff>0</xdr:rowOff>
        </xdr:from>
        <xdr:to>
          <xdr:col>11</xdr:col>
          <xdr:colOff>304800</xdr:colOff>
          <xdr:row>54</xdr:row>
          <xdr:rowOff>66675</xdr:rowOff>
        </xdr:to>
        <xdr:sp macro="" textlink="">
          <xdr:nvSpPr>
            <xdr:cNvPr id="3194" name="Control 122" hidden="1">
              <a:extLst>
                <a:ext uri="{63B3BB69-23CF-44E3-9099-C40C66FF867C}">
                  <a14:compatExt spid="_x0000_s3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53</xdr:row>
          <xdr:rowOff>0</xdr:rowOff>
        </xdr:from>
        <xdr:to>
          <xdr:col>11</xdr:col>
          <xdr:colOff>304800</xdr:colOff>
          <xdr:row>54</xdr:row>
          <xdr:rowOff>66675</xdr:rowOff>
        </xdr:to>
        <xdr:sp macro="" textlink="">
          <xdr:nvSpPr>
            <xdr:cNvPr id="3195" name="Control 123" hidden="1">
              <a:extLst>
                <a:ext uri="{63B3BB69-23CF-44E3-9099-C40C66FF867C}">
                  <a14:compatExt spid="_x0000_s3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53</xdr:row>
          <xdr:rowOff>0</xdr:rowOff>
        </xdr:from>
        <xdr:to>
          <xdr:col>11</xdr:col>
          <xdr:colOff>304800</xdr:colOff>
          <xdr:row>54</xdr:row>
          <xdr:rowOff>66675</xdr:rowOff>
        </xdr:to>
        <xdr:sp macro="" textlink="">
          <xdr:nvSpPr>
            <xdr:cNvPr id="3196" name="Control 124" hidden="1">
              <a:extLst>
                <a:ext uri="{63B3BB69-23CF-44E3-9099-C40C66FF867C}">
                  <a14:compatExt spid="_x0000_s3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53</xdr:row>
          <xdr:rowOff>0</xdr:rowOff>
        </xdr:from>
        <xdr:to>
          <xdr:col>11</xdr:col>
          <xdr:colOff>304800</xdr:colOff>
          <xdr:row>54</xdr:row>
          <xdr:rowOff>66675</xdr:rowOff>
        </xdr:to>
        <xdr:sp macro="" textlink="">
          <xdr:nvSpPr>
            <xdr:cNvPr id="3197" name="Control 125" hidden="1">
              <a:extLst>
                <a:ext uri="{63B3BB69-23CF-44E3-9099-C40C66FF867C}">
                  <a14:compatExt spid="_x0000_s3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53</xdr:row>
          <xdr:rowOff>0</xdr:rowOff>
        </xdr:from>
        <xdr:to>
          <xdr:col>11</xdr:col>
          <xdr:colOff>304800</xdr:colOff>
          <xdr:row>54</xdr:row>
          <xdr:rowOff>66675</xdr:rowOff>
        </xdr:to>
        <xdr:sp macro="" textlink="">
          <xdr:nvSpPr>
            <xdr:cNvPr id="3198" name="Control 126" hidden="1">
              <a:extLst>
                <a:ext uri="{63B3BB69-23CF-44E3-9099-C40C66FF867C}">
                  <a14:compatExt spid="_x0000_s3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53</xdr:row>
          <xdr:rowOff>0</xdr:rowOff>
        </xdr:from>
        <xdr:to>
          <xdr:col>11</xdr:col>
          <xdr:colOff>304800</xdr:colOff>
          <xdr:row>54</xdr:row>
          <xdr:rowOff>66675</xdr:rowOff>
        </xdr:to>
        <xdr:sp macro="" textlink="">
          <xdr:nvSpPr>
            <xdr:cNvPr id="3199" name="Control 127" hidden="1">
              <a:extLst>
                <a:ext uri="{63B3BB69-23CF-44E3-9099-C40C66FF867C}">
                  <a14:compatExt spid="_x0000_s3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53</xdr:row>
          <xdr:rowOff>0</xdr:rowOff>
        </xdr:from>
        <xdr:to>
          <xdr:col>11</xdr:col>
          <xdr:colOff>304800</xdr:colOff>
          <xdr:row>54</xdr:row>
          <xdr:rowOff>66675</xdr:rowOff>
        </xdr:to>
        <xdr:sp macro="" textlink="">
          <xdr:nvSpPr>
            <xdr:cNvPr id="3200" name="Control 128" hidden="1">
              <a:extLst>
                <a:ext uri="{63B3BB69-23CF-44E3-9099-C40C66FF867C}">
                  <a14:compatExt spid="_x0000_s3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53</xdr:row>
          <xdr:rowOff>0</xdr:rowOff>
        </xdr:from>
        <xdr:to>
          <xdr:col>11</xdr:col>
          <xdr:colOff>304800</xdr:colOff>
          <xdr:row>54</xdr:row>
          <xdr:rowOff>66675</xdr:rowOff>
        </xdr:to>
        <xdr:sp macro="" textlink="">
          <xdr:nvSpPr>
            <xdr:cNvPr id="3201" name="Control 129" hidden="1">
              <a:extLst>
                <a:ext uri="{63B3BB69-23CF-44E3-9099-C40C66FF867C}">
                  <a14:compatExt spid="_x0000_s3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41</xdr:row>
          <xdr:rowOff>0</xdr:rowOff>
        </xdr:from>
        <xdr:to>
          <xdr:col>9</xdr:col>
          <xdr:colOff>304800</xdr:colOff>
          <xdr:row>42</xdr:row>
          <xdr:rowOff>66675</xdr:rowOff>
        </xdr:to>
        <xdr:sp macro="" textlink="">
          <xdr:nvSpPr>
            <xdr:cNvPr id="3202" name="Control 130" hidden="1">
              <a:extLst>
                <a:ext uri="{63B3BB69-23CF-44E3-9099-C40C66FF867C}">
                  <a14:compatExt spid="_x0000_s3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10</xdr:col>
          <xdr:colOff>304800</xdr:colOff>
          <xdr:row>42</xdr:row>
          <xdr:rowOff>66675</xdr:rowOff>
        </xdr:to>
        <xdr:sp macro="" textlink="">
          <xdr:nvSpPr>
            <xdr:cNvPr id="3203" name="Control 131" hidden="1">
              <a:extLst>
                <a:ext uri="{63B3BB69-23CF-44E3-9099-C40C66FF867C}">
                  <a14:compatExt spid="_x0000_s3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10</xdr:col>
          <xdr:colOff>304800</xdr:colOff>
          <xdr:row>42</xdr:row>
          <xdr:rowOff>66675</xdr:rowOff>
        </xdr:to>
        <xdr:sp macro="" textlink="">
          <xdr:nvSpPr>
            <xdr:cNvPr id="3204" name="Control 132" hidden="1">
              <a:extLst>
                <a:ext uri="{63B3BB69-23CF-44E3-9099-C40C66FF867C}">
                  <a14:compatExt spid="_x0000_s3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10</xdr:col>
          <xdr:colOff>304800</xdr:colOff>
          <xdr:row>42</xdr:row>
          <xdr:rowOff>66675</xdr:rowOff>
        </xdr:to>
        <xdr:sp macro="" textlink="">
          <xdr:nvSpPr>
            <xdr:cNvPr id="3205" name="Control 133" hidden="1">
              <a:extLst>
                <a:ext uri="{63B3BB69-23CF-44E3-9099-C40C66FF867C}">
                  <a14:compatExt spid="_x0000_s3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10</xdr:col>
          <xdr:colOff>304800</xdr:colOff>
          <xdr:row>42</xdr:row>
          <xdr:rowOff>66675</xdr:rowOff>
        </xdr:to>
        <xdr:sp macro="" textlink="">
          <xdr:nvSpPr>
            <xdr:cNvPr id="3206" name="Control 134" hidden="1">
              <a:extLst>
                <a:ext uri="{63B3BB69-23CF-44E3-9099-C40C66FF867C}">
                  <a14:compatExt spid="_x0000_s3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10</xdr:col>
          <xdr:colOff>304800</xdr:colOff>
          <xdr:row>42</xdr:row>
          <xdr:rowOff>66675</xdr:rowOff>
        </xdr:to>
        <xdr:sp macro="" textlink="">
          <xdr:nvSpPr>
            <xdr:cNvPr id="3207" name="Control 135" hidden="1">
              <a:extLst>
                <a:ext uri="{63B3BB69-23CF-44E3-9099-C40C66FF867C}">
                  <a14:compatExt spid="_x0000_s3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10</xdr:col>
          <xdr:colOff>304800</xdr:colOff>
          <xdr:row>42</xdr:row>
          <xdr:rowOff>66675</xdr:rowOff>
        </xdr:to>
        <xdr:sp macro="" textlink="">
          <xdr:nvSpPr>
            <xdr:cNvPr id="3208" name="Control 136" hidden="1">
              <a:extLst>
                <a:ext uri="{63B3BB69-23CF-44E3-9099-C40C66FF867C}">
                  <a14:compatExt spid="_x0000_s3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10</xdr:col>
          <xdr:colOff>304800</xdr:colOff>
          <xdr:row>42</xdr:row>
          <xdr:rowOff>66675</xdr:rowOff>
        </xdr:to>
        <xdr:sp macro="" textlink="">
          <xdr:nvSpPr>
            <xdr:cNvPr id="3209" name="Control 137" hidden="1">
              <a:extLst>
                <a:ext uri="{63B3BB69-23CF-44E3-9099-C40C66FF867C}">
                  <a14:compatExt spid="_x0000_s3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10</xdr:col>
          <xdr:colOff>304800</xdr:colOff>
          <xdr:row>42</xdr:row>
          <xdr:rowOff>66675</xdr:rowOff>
        </xdr:to>
        <xdr:sp macro="" textlink="">
          <xdr:nvSpPr>
            <xdr:cNvPr id="3210" name="Control 138" hidden="1">
              <a:extLst>
                <a:ext uri="{63B3BB69-23CF-44E3-9099-C40C66FF867C}">
                  <a14:compatExt spid="_x0000_s3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10</xdr:col>
          <xdr:colOff>304800</xdr:colOff>
          <xdr:row>42</xdr:row>
          <xdr:rowOff>66675</xdr:rowOff>
        </xdr:to>
        <xdr:sp macro="" textlink="">
          <xdr:nvSpPr>
            <xdr:cNvPr id="3211" name="Control 139" hidden="1">
              <a:extLst>
                <a:ext uri="{63B3BB69-23CF-44E3-9099-C40C66FF867C}">
                  <a14:compatExt spid="_x0000_s3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10</xdr:col>
          <xdr:colOff>304800</xdr:colOff>
          <xdr:row>42</xdr:row>
          <xdr:rowOff>66675</xdr:rowOff>
        </xdr:to>
        <xdr:sp macro="" textlink="">
          <xdr:nvSpPr>
            <xdr:cNvPr id="3212" name="Control 140" hidden="1">
              <a:extLst>
                <a:ext uri="{63B3BB69-23CF-44E3-9099-C40C66FF867C}">
                  <a14:compatExt spid="_x0000_s3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10</xdr:col>
          <xdr:colOff>304800</xdr:colOff>
          <xdr:row>42</xdr:row>
          <xdr:rowOff>66675</xdr:rowOff>
        </xdr:to>
        <xdr:sp macro="" textlink="">
          <xdr:nvSpPr>
            <xdr:cNvPr id="3213" name="Control 141" hidden="1">
              <a:extLst>
                <a:ext uri="{63B3BB69-23CF-44E3-9099-C40C66FF867C}">
                  <a14:compatExt spid="_x0000_s3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10</xdr:col>
          <xdr:colOff>304800</xdr:colOff>
          <xdr:row>42</xdr:row>
          <xdr:rowOff>66675</xdr:rowOff>
        </xdr:to>
        <xdr:sp macro="" textlink="">
          <xdr:nvSpPr>
            <xdr:cNvPr id="3214" name="Control 142" hidden="1">
              <a:extLst>
                <a:ext uri="{63B3BB69-23CF-44E3-9099-C40C66FF867C}">
                  <a14:compatExt spid="_x0000_s3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10</xdr:col>
          <xdr:colOff>304800</xdr:colOff>
          <xdr:row>42</xdr:row>
          <xdr:rowOff>66675</xdr:rowOff>
        </xdr:to>
        <xdr:sp macro="" textlink="">
          <xdr:nvSpPr>
            <xdr:cNvPr id="3215" name="Control 143" hidden="1">
              <a:extLst>
                <a:ext uri="{63B3BB69-23CF-44E3-9099-C40C66FF867C}">
                  <a14:compatExt spid="_x0000_s3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10</xdr:col>
          <xdr:colOff>304800</xdr:colOff>
          <xdr:row>42</xdr:row>
          <xdr:rowOff>66675</xdr:rowOff>
        </xdr:to>
        <xdr:sp macro="" textlink="">
          <xdr:nvSpPr>
            <xdr:cNvPr id="3216" name="Control 144" hidden="1">
              <a:extLst>
                <a:ext uri="{63B3BB69-23CF-44E3-9099-C40C66FF867C}">
                  <a14:compatExt spid="_x0000_s3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10</xdr:col>
          <xdr:colOff>304800</xdr:colOff>
          <xdr:row>42</xdr:row>
          <xdr:rowOff>66675</xdr:rowOff>
        </xdr:to>
        <xdr:sp macro="" textlink="">
          <xdr:nvSpPr>
            <xdr:cNvPr id="3217" name="Control 145" hidden="1">
              <a:extLst>
                <a:ext uri="{63B3BB69-23CF-44E3-9099-C40C66FF867C}">
                  <a14:compatExt spid="_x0000_s3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10</xdr:col>
          <xdr:colOff>304800</xdr:colOff>
          <xdr:row>42</xdr:row>
          <xdr:rowOff>66675</xdr:rowOff>
        </xdr:to>
        <xdr:sp macro="" textlink="">
          <xdr:nvSpPr>
            <xdr:cNvPr id="3218" name="Control 146" hidden="1">
              <a:extLst>
                <a:ext uri="{63B3BB69-23CF-44E3-9099-C40C66FF867C}">
                  <a14:compatExt spid="_x0000_s3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10</xdr:col>
          <xdr:colOff>304800</xdr:colOff>
          <xdr:row>42</xdr:row>
          <xdr:rowOff>66675</xdr:rowOff>
        </xdr:to>
        <xdr:sp macro="" textlink="">
          <xdr:nvSpPr>
            <xdr:cNvPr id="3219" name="Control 147" hidden="1">
              <a:extLst>
                <a:ext uri="{63B3BB69-23CF-44E3-9099-C40C66FF867C}">
                  <a14:compatExt spid="_x0000_s3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10</xdr:col>
          <xdr:colOff>304800</xdr:colOff>
          <xdr:row>42</xdr:row>
          <xdr:rowOff>66675</xdr:rowOff>
        </xdr:to>
        <xdr:sp macro="" textlink="">
          <xdr:nvSpPr>
            <xdr:cNvPr id="3220" name="Control 148" hidden="1">
              <a:extLst>
                <a:ext uri="{63B3BB69-23CF-44E3-9099-C40C66FF867C}">
                  <a14:compatExt spid="_x0000_s3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10</xdr:col>
          <xdr:colOff>304800</xdr:colOff>
          <xdr:row>42</xdr:row>
          <xdr:rowOff>66675</xdr:rowOff>
        </xdr:to>
        <xdr:sp macro="" textlink="">
          <xdr:nvSpPr>
            <xdr:cNvPr id="3221" name="Control 149" hidden="1">
              <a:extLst>
                <a:ext uri="{63B3BB69-23CF-44E3-9099-C40C66FF867C}">
                  <a14:compatExt spid="_x0000_s3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10</xdr:col>
          <xdr:colOff>304800</xdr:colOff>
          <xdr:row>42</xdr:row>
          <xdr:rowOff>66675</xdr:rowOff>
        </xdr:to>
        <xdr:sp macro="" textlink="">
          <xdr:nvSpPr>
            <xdr:cNvPr id="3222" name="Control 150" hidden="1">
              <a:extLst>
                <a:ext uri="{63B3BB69-23CF-44E3-9099-C40C66FF867C}">
                  <a14:compatExt spid="_x0000_s3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9</xdr:col>
          <xdr:colOff>304800</xdr:colOff>
          <xdr:row>43</xdr:row>
          <xdr:rowOff>66675</xdr:rowOff>
        </xdr:to>
        <xdr:sp macro="" textlink="">
          <xdr:nvSpPr>
            <xdr:cNvPr id="3223" name="Control 151" hidden="1">
              <a:extLst>
                <a:ext uri="{63B3BB69-23CF-44E3-9099-C40C66FF867C}">
                  <a14:compatExt spid="_x0000_s3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304800</xdr:colOff>
          <xdr:row>43</xdr:row>
          <xdr:rowOff>66675</xdr:rowOff>
        </xdr:to>
        <xdr:sp macro="" textlink="">
          <xdr:nvSpPr>
            <xdr:cNvPr id="3224" name="Control 152" hidden="1">
              <a:extLst>
                <a:ext uri="{63B3BB69-23CF-44E3-9099-C40C66FF867C}">
                  <a14:compatExt spid="_x0000_s3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304800</xdr:colOff>
          <xdr:row>43</xdr:row>
          <xdr:rowOff>66675</xdr:rowOff>
        </xdr:to>
        <xdr:sp macro="" textlink="">
          <xdr:nvSpPr>
            <xdr:cNvPr id="3225" name="Control 153" hidden="1">
              <a:extLst>
                <a:ext uri="{63B3BB69-23CF-44E3-9099-C40C66FF867C}">
                  <a14:compatExt spid="_x0000_s3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304800</xdr:colOff>
          <xdr:row>43</xdr:row>
          <xdr:rowOff>66675</xdr:rowOff>
        </xdr:to>
        <xdr:sp macro="" textlink="">
          <xdr:nvSpPr>
            <xdr:cNvPr id="3226" name="Control 154" hidden="1">
              <a:extLst>
                <a:ext uri="{63B3BB69-23CF-44E3-9099-C40C66FF867C}">
                  <a14:compatExt spid="_x0000_s3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304800</xdr:colOff>
          <xdr:row>43</xdr:row>
          <xdr:rowOff>66675</xdr:rowOff>
        </xdr:to>
        <xdr:sp macro="" textlink="">
          <xdr:nvSpPr>
            <xdr:cNvPr id="3227" name="Control 155" hidden="1">
              <a:extLst>
                <a:ext uri="{63B3BB69-23CF-44E3-9099-C40C66FF867C}">
                  <a14:compatExt spid="_x0000_s3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304800</xdr:colOff>
          <xdr:row>43</xdr:row>
          <xdr:rowOff>66675</xdr:rowOff>
        </xdr:to>
        <xdr:sp macro="" textlink="">
          <xdr:nvSpPr>
            <xdr:cNvPr id="3228" name="Control 156" hidden="1">
              <a:extLst>
                <a:ext uri="{63B3BB69-23CF-44E3-9099-C40C66FF867C}">
                  <a14:compatExt spid="_x0000_s3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304800</xdr:colOff>
          <xdr:row>43</xdr:row>
          <xdr:rowOff>66675</xdr:rowOff>
        </xdr:to>
        <xdr:sp macro="" textlink="">
          <xdr:nvSpPr>
            <xdr:cNvPr id="3229" name="Control 157" hidden="1">
              <a:extLst>
                <a:ext uri="{63B3BB69-23CF-44E3-9099-C40C66FF867C}">
                  <a14:compatExt spid="_x0000_s3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304800</xdr:colOff>
          <xdr:row>43</xdr:row>
          <xdr:rowOff>66675</xdr:rowOff>
        </xdr:to>
        <xdr:sp macro="" textlink="">
          <xdr:nvSpPr>
            <xdr:cNvPr id="3230" name="Control 158" hidden="1">
              <a:extLst>
                <a:ext uri="{63B3BB69-23CF-44E3-9099-C40C66FF867C}">
                  <a14:compatExt spid="_x0000_s3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304800</xdr:colOff>
          <xdr:row>43</xdr:row>
          <xdr:rowOff>66675</xdr:rowOff>
        </xdr:to>
        <xdr:sp macro="" textlink="">
          <xdr:nvSpPr>
            <xdr:cNvPr id="3231" name="Control 159" hidden="1">
              <a:extLst>
                <a:ext uri="{63B3BB69-23CF-44E3-9099-C40C66FF867C}">
                  <a14:compatExt spid="_x0000_s3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304800</xdr:colOff>
          <xdr:row>43</xdr:row>
          <xdr:rowOff>66675</xdr:rowOff>
        </xdr:to>
        <xdr:sp macro="" textlink="">
          <xdr:nvSpPr>
            <xdr:cNvPr id="3232" name="Control 160" hidden="1">
              <a:extLst>
                <a:ext uri="{63B3BB69-23CF-44E3-9099-C40C66FF867C}">
                  <a14:compatExt spid="_x0000_s3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304800</xdr:colOff>
          <xdr:row>43</xdr:row>
          <xdr:rowOff>66675</xdr:rowOff>
        </xdr:to>
        <xdr:sp macro="" textlink="">
          <xdr:nvSpPr>
            <xdr:cNvPr id="3233" name="Control 161" hidden="1">
              <a:extLst>
                <a:ext uri="{63B3BB69-23CF-44E3-9099-C40C66FF867C}">
                  <a14:compatExt spid="_x0000_s3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304800</xdr:colOff>
          <xdr:row>43</xdr:row>
          <xdr:rowOff>66675</xdr:rowOff>
        </xdr:to>
        <xdr:sp macro="" textlink="">
          <xdr:nvSpPr>
            <xdr:cNvPr id="3234" name="Control 162" hidden="1">
              <a:extLst>
                <a:ext uri="{63B3BB69-23CF-44E3-9099-C40C66FF867C}">
                  <a14:compatExt spid="_x0000_s3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304800</xdr:colOff>
          <xdr:row>43</xdr:row>
          <xdr:rowOff>66675</xdr:rowOff>
        </xdr:to>
        <xdr:sp macro="" textlink="">
          <xdr:nvSpPr>
            <xdr:cNvPr id="3235" name="Control 163" hidden="1">
              <a:extLst>
                <a:ext uri="{63B3BB69-23CF-44E3-9099-C40C66FF867C}">
                  <a14:compatExt spid="_x0000_s3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304800</xdr:colOff>
          <xdr:row>43</xdr:row>
          <xdr:rowOff>66675</xdr:rowOff>
        </xdr:to>
        <xdr:sp macro="" textlink="">
          <xdr:nvSpPr>
            <xdr:cNvPr id="3236" name="Control 164" hidden="1">
              <a:extLst>
                <a:ext uri="{63B3BB69-23CF-44E3-9099-C40C66FF867C}">
                  <a14:compatExt spid="_x0000_s3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304800</xdr:colOff>
          <xdr:row>43</xdr:row>
          <xdr:rowOff>66675</xdr:rowOff>
        </xdr:to>
        <xdr:sp macro="" textlink="">
          <xdr:nvSpPr>
            <xdr:cNvPr id="3237" name="Control 165" hidden="1">
              <a:extLst>
                <a:ext uri="{63B3BB69-23CF-44E3-9099-C40C66FF867C}">
                  <a14:compatExt spid="_x0000_s3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304800</xdr:colOff>
          <xdr:row>43</xdr:row>
          <xdr:rowOff>66675</xdr:rowOff>
        </xdr:to>
        <xdr:sp macro="" textlink="">
          <xdr:nvSpPr>
            <xdr:cNvPr id="3238" name="Control 166" hidden="1">
              <a:extLst>
                <a:ext uri="{63B3BB69-23CF-44E3-9099-C40C66FF867C}">
                  <a14:compatExt spid="_x0000_s3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304800</xdr:colOff>
          <xdr:row>43</xdr:row>
          <xdr:rowOff>66675</xdr:rowOff>
        </xdr:to>
        <xdr:sp macro="" textlink="">
          <xdr:nvSpPr>
            <xdr:cNvPr id="3239" name="Control 167" hidden="1">
              <a:extLst>
                <a:ext uri="{63B3BB69-23CF-44E3-9099-C40C66FF867C}">
                  <a14:compatExt spid="_x0000_s3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304800</xdr:colOff>
          <xdr:row>43</xdr:row>
          <xdr:rowOff>66675</xdr:rowOff>
        </xdr:to>
        <xdr:sp macro="" textlink="">
          <xdr:nvSpPr>
            <xdr:cNvPr id="3240" name="Control 168" hidden="1">
              <a:extLst>
                <a:ext uri="{63B3BB69-23CF-44E3-9099-C40C66FF867C}">
                  <a14:compatExt spid="_x0000_s3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304800</xdr:colOff>
          <xdr:row>43</xdr:row>
          <xdr:rowOff>66675</xdr:rowOff>
        </xdr:to>
        <xdr:sp macro="" textlink="">
          <xdr:nvSpPr>
            <xdr:cNvPr id="3241" name="Control 169" hidden="1">
              <a:extLst>
                <a:ext uri="{63B3BB69-23CF-44E3-9099-C40C66FF867C}">
                  <a14:compatExt spid="_x0000_s3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304800</xdr:colOff>
          <xdr:row>43</xdr:row>
          <xdr:rowOff>66675</xdr:rowOff>
        </xdr:to>
        <xdr:sp macro="" textlink="">
          <xdr:nvSpPr>
            <xdr:cNvPr id="3242" name="Control 170" hidden="1">
              <a:extLst>
                <a:ext uri="{63B3BB69-23CF-44E3-9099-C40C66FF867C}">
                  <a14:compatExt spid="_x0000_s3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304800</xdr:colOff>
          <xdr:row>43</xdr:row>
          <xdr:rowOff>66675</xdr:rowOff>
        </xdr:to>
        <xdr:sp macro="" textlink="">
          <xdr:nvSpPr>
            <xdr:cNvPr id="3243" name="Control 171" hidden="1">
              <a:extLst>
                <a:ext uri="{63B3BB69-23CF-44E3-9099-C40C66FF867C}">
                  <a14:compatExt spid="_x0000_s3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44</xdr:row>
          <xdr:rowOff>0</xdr:rowOff>
        </xdr:from>
        <xdr:to>
          <xdr:col>9</xdr:col>
          <xdr:colOff>304800</xdr:colOff>
          <xdr:row>45</xdr:row>
          <xdr:rowOff>66675</xdr:rowOff>
        </xdr:to>
        <xdr:sp macro="" textlink="">
          <xdr:nvSpPr>
            <xdr:cNvPr id="3245" name="Control 173" hidden="1">
              <a:extLst>
                <a:ext uri="{63B3BB69-23CF-44E3-9099-C40C66FF867C}">
                  <a14:compatExt spid="_x0000_s3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10</xdr:col>
          <xdr:colOff>304800</xdr:colOff>
          <xdr:row>45</xdr:row>
          <xdr:rowOff>66675</xdr:rowOff>
        </xdr:to>
        <xdr:sp macro="" textlink="">
          <xdr:nvSpPr>
            <xdr:cNvPr id="3246" name="Control 174" hidden="1">
              <a:extLst>
                <a:ext uri="{63B3BB69-23CF-44E3-9099-C40C66FF867C}">
                  <a14:compatExt spid="_x0000_s3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10</xdr:col>
          <xdr:colOff>304800</xdr:colOff>
          <xdr:row>45</xdr:row>
          <xdr:rowOff>66675</xdr:rowOff>
        </xdr:to>
        <xdr:sp macro="" textlink="">
          <xdr:nvSpPr>
            <xdr:cNvPr id="3247" name="Control 175" hidden="1">
              <a:extLst>
                <a:ext uri="{63B3BB69-23CF-44E3-9099-C40C66FF867C}">
                  <a14:compatExt spid="_x0000_s3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10</xdr:col>
          <xdr:colOff>304800</xdr:colOff>
          <xdr:row>45</xdr:row>
          <xdr:rowOff>66675</xdr:rowOff>
        </xdr:to>
        <xdr:sp macro="" textlink="">
          <xdr:nvSpPr>
            <xdr:cNvPr id="3248" name="Control 176" hidden="1">
              <a:extLst>
                <a:ext uri="{63B3BB69-23CF-44E3-9099-C40C66FF867C}">
                  <a14:compatExt spid="_x0000_s3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10</xdr:col>
          <xdr:colOff>304800</xdr:colOff>
          <xdr:row>45</xdr:row>
          <xdr:rowOff>66675</xdr:rowOff>
        </xdr:to>
        <xdr:sp macro="" textlink="">
          <xdr:nvSpPr>
            <xdr:cNvPr id="3249" name="Control 177" hidden="1">
              <a:extLst>
                <a:ext uri="{63B3BB69-23CF-44E3-9099-C40C66FF867C}">
                  <a14:compatExt spid="_x0000_s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10</xdr:col>
          <xdr:colOff>304800</xdr:colOff>
          <xdr:row>45</xdr:row>
          <xdr:rowOff>66675</xdr:rowOff>
        </xdr:to>
        <xdr:sp macro="" textlink="">
          <xdr:nvSpPr>
            <xdr:cNvPr id="3250" name="Control 178" hidden="1">
              <a:extLst>
                <a:ext uri="{63B3BB69-23CF-44E3-9099-C40C66FF867C}">
                  <a14:compatExt spid="_x0000_s3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10</xdr:col>
          <xdr:colOff>304800</xdr:colOff>
          <xdr:row>45</xdr:row>
          <xdr:rowOff>66675</xdr:rowOff>
        </xdr:to>
        <xdr:sp macro="" textlink="">
          <xdr:nvSpPr>
            <xdr:cNvPr id="3251" name="Control 179" hidden="1">
              <a:extLst>
                <a:ext uri="{63B3BB69-23CF-44E3-9099-C40C66FF867C}">
                  <a14:compatExt spid="_x0000_s3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10</xdr:col>
          <xdr:colOff>304800</xdr:colOff>
          <xdr:row>45</xdr:row>
          <xdr:rowOff>66675</xdr:rowOff>
        </xdr:to>
        <xdr:sp macro="" textlink="">
          <xdr:nvSpPr>
            <xdr:cNvPr id="3252" name="Control 180" hidden="1">
              <a:extLst>
                <a:ext uri="{63B3BB69-23CF-44E3-9099-C40C66FF867C}">
                  <a14:compatExt spid="_x0000_s3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10</xdr:col>
          <xdr:colOff>304800</xdr:colOff>
          <xdr:row>45</xdr:row>
          <xdr:rowOff>66675</xdr:rowOff>
        </xdr:to>
        <xdr:sp macro="" textlink="">
          <xdr:nvSpPr>
            <xdr:cNvPr id="3253" name="Control 181" hidden="1">
              <a:extLst>
                <a:ext uri="{63B3BB69-23CF-44E3-9099-C40C66FF867C}">
                  <a14:compatExt spid="_x0000_s3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10</xdr:col>
          <xdr:colOff>304800</xdr:colOff>
          <xdr:row>45</xdr:row>
          <xdr:rowOff>66675</xdr:rowOff>
        </xdr:to>
        <xdr:sp macro="" textlink="">
          <xdr:nvSpPr>
            <xdr:cNvPr id="3254" name="Control 182" hidden="1">
              <a:extLst>
                <a:ext uri="{63B3BB69-23CF-44E3-9099-C40C66FF867C}">
                  <a14:compatExt spid="_x0000_s3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10</xdr:col>
          <xdr:colOff>304800</xdr:colOff>
          <xdr:row>45</xdr:row>
          <xdr:rowOff>66675</xdr:rowOff>
        </xdr:to>
        <xdr:sp macro="" textlink="">
          <xdr:nvSpPr>
            <xdr:cNvPr id="3255" name="Control 183" hidden="1">
              <a:extLst>
                <a:ext uri="{63B3BB69-23CF-44E3-9099-C40C66FF867C}">
                  <a14:compatExt spid="_x0000_s3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10</xdr:col>
          <xdr:colOff>304800</xdr:colOff>
          <xdr:row>45</xdr:row>
          <xdr:rowOff>66675</xdr:rowOff>
        </xdr:to>
        <xdr:sp macro="" textlink="">
          <xdr:nvSpPr>
            <xdr:cNvPr id="3256" name="Control 184" hidden="1">
              <a:extLst>
                <a:ext uri="{63B3BB69-23CF-44E3-9099-C40C66FF867C}">
                  <a14:compatExt spid="_x0000_s3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10</xdr:col>
          <xdr:colOff>304800</xdr:colOff>
          <xdr:row>45</xdr:row>
          <xdr:rowOff>66675</xdr:rowOff>
        </xdr:to>
        <xdr:sp macro="" textlink="">
          <xdr:nvSpPr>
            <xdr:cNvPr id="3257" name="Control 185" hidden="1">
              <a:extLst>
                <a:ext uri="{63B3BB69-23CF-44E3-9099-C40C66FF867C}">
                  <a14:compatExt spid="_x0000_s3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10</xdr:col>
          <xdr:colOff>304800</xdr:colOff>
          <xdr:row>45</xdr:row>
          <xdr:rowOff>66675</xdr:rowOff>
        </xdr:to>
        <xdr:sp macro="" textlink="">
          <xdr:nvSpPr>
            <xdr:cNvPr id="3258" name="Control 186" hidden="1">
              <a:extLst>
                <a:ext uri="{63B3BB69-23CF-44E3-9099-C40C66FF867C}">
                  <a14:compatExt spid="_x0000_s3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10</xdr:col>
          <xdr:colOff>304800</xdr:colOff>
          <xdr:row>45</xdr:row>
          <xdr:rowOff>66675</xdr:rowOff>
        </xdr:to>
        <xdr:sp macro="" textlink="">
          <xdr:nvSpPr>
            <xdr:cNvPr id="3259" name="Control 187" hidden="1">
              <a:extLst>
                <a:ext uri="{63B3BB69-23CF-44E3-9099-C40C66FF867C}">
                  <a14:compatExt spid="_x0000_s3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10</xdr:col>
          <xdr:colOff>304800</xdr:colOff>
          <xdr:row>45</xdr:row>
          <xdr:rowOff>66675</xdr:rowOff>
        </xdr:to>
        <xdr:sp macro="" textlink="">
          <xdr:nvSpPr>
            <xdr:cNvPr id="3260" name="Control 188" hidden="1">
              <a:extLst>
                <a:ext uri="{63B3BB69-23CF-44E3-9099-C40C66FF867C}">
                  <a14:compatExt spid="_x0000_s3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10</xdr:col>
          <xdr:colOff>304800</xdr:colOff>
          <xdr:row>45</xdr:row>
          <xdr:rowOff>66675</xdr:rowOff>
        </xdr:to>
        <xdr:sp macro="" textlink="">
          <xdr:nvSpPr>
            <xdr:cNvPr id="3261" name="Control 189" hidden="1">
              <a:extLst>
                <a:ext uri="{63B3BB69-23CF-44E3-9099-C40C66FF867C}">
                  <a14:compatExt spid="_x0000_s3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10</xdr:col>
          <xdr:colOff>304800</xdr:colOff>
          <xdr:row>45</xdr:row>
          <xdr:rowOff>66675</xdr:rowOff>
        </xdr:to>
        <xdr:sp macro="" textlink="">
          <xdr:nvSpPr>
            <xdr:cNvPr id="3262" name="Control 190" hidden="1">
              <a:extLst>
                <a:ext uri="{63B3BB69-23CF-44E3-9099-C40C66FF867C}">
                  <a14:compatExt spid="_x0000_s3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10</xdr:col>
          <xdr:colOff>304800</xdr:colOff>
          <xdr:row>45</xdr:row>
          <xdr:rowOff>66675</xdr:rowOff>
        </xdr:to>
        <xdr:sp macro="" textlink="">
          <xdr:nvSpPr>
            <xdr:cNvPr id="3263" name="Control 191" hidden="1">
              <a:extLst>
                <a:ext uri="{63B3BB69-23CF-44E3-9099-C40C66FF867C}">
                  <a14:compatExt spid="_x0000_s3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10</xdr:col>
          <xdr:colOff>304800</xdr:colOff>
          <xdr:row>45</xdr:row>
          <xdr:rowOff>66675</xdr:rowOff>
        </xdr:to>
        <xdr:sp macro="" textlink="">
          <xdr:nvSpPr>
            <xdr:cNvPr id="3264" name="Control 192" hidden="1">
              <a:extLst>
                <a:ext uri="{63B3BB69-23CF-44E3-9099-C40C66FF867C}">
                  <a14:compatExt spid="_x0000_s3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10</xdr:col>
          <xdr:colOff>304800</xdr:colOff>
          <xdr:row>45</xdr:row>
          <xdr:rowOff>66675</xdr:rowOff>
        </xdr:to>
        <xdr:sp macro="" textlink="">
          <xdr:nvSpPr>
            <xdr:cNvPr id="3265" name="Control 193" hidden="1">
              <a:extLst>
                <a:ext uri="{63B3BB69-23CF-44E3-9099-C40C66FF867C}">
                  <a14:compatExt spid="_x0000_s3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45</xdr:row>
          <xdr:rowOff>0</xdr:rowOff>
        </xdr:from>
        <xdr:to>
          <xdr:col>9</xdr:col>
          <xdr:colOff>304800</xdr:colOff>
          <xdr:row>46</xdr:row>
          <xdr:rowOff>66675</xdr:rowOff>
        </xdr:to>
        <xdr:sp macro="" textlink="">
          <xdr:nvSpPr>
            <xdr:cNvPr id="3267" name="Control 195" hidden="1">
              <a:extLst>
                <a:ext uri="{63B3BB69-23CF-44E3-9099-C40C66FF867C}">
                  <a14:compatExt spid="_x0000_s3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10</xdr:col>
          <xdr:colOff>304800</xdr:colOff>
          <xdr:row>46</xdr:row>
          <xdr:rowOff>66675</xdr:rowOff>
        </xdr:to>
        <xdr:sp macro="" textlink="">
          <xdr:nvSpPr>
            <xdr:cNvPr id="3268" name="Control 196" hidden="1">
              <a:extLst>
                <a:ext uri="{63B3BB69-23CF-44E3-9099-C40C66FF867C}">
                  <a14:compatExt spid="_x0000_s3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10</xdr:col>
          <xdr:colOff>304800</xdr:colOff>
          <xdr:row>46</xdr:row>
          <xdr:rowOff>66675</xdr:rowOff>
        </xdr:to>
        <xdr:sp macro="" textlink="">
          <xdr:nvSpPr>
            <xdr:cNvPr id="3269" name="Control 197" hidden="1">
              <a:extLst>
                <a:ext uri="{63B3BB69-23CF-44E3-9099-C40C66FF867C}">
                  <a14:compatExt spid="_x0000_s3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10</xdr:col>
          <xdr:colOff>304800</xdr:colOff>
          <xdr:row>46</xdr:row>
          <xdr:rowOff>66675</xdr:rowOff>
        </xdr:to>
        <xdr:sp macro="" textlink="">
          <xdr:nvSpPr>
            <xdr:cNvPr id="3270" name="Control 198" hidden="1">
              <a:extLst>
                <a:ext uri="{63B3BB69-23CF-44E3-9099-C40C66FF867C}">
                  <a14:compatExt spid="_x0000_s3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10</xdr:col>
          <xdr:colOff>304800</xdr:colOff>
          <xdr:row>46</xdr:row>
          <xdr:rowOff>66675</xdr:rowOff>
        </xdr:to>
        <xdr:sp macro="" textlink="">
          <xdr:nvSpPr>
            <xdr:cNvPr id="3271" name="Control 199" hidden="1">
              <a:extLst>
                <a:ext uri="{63B3BB69-23CF-44E3-9099-C40C66FF867C}">
                  <a14:compatExt spid="_x0000_s3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10</xdr:col>
          <xdr:colOff>304800</xdr:colOff>
          <xdr:row>46</xdr:row>
          <xdr:rowOff>66675</xdr:rowOff>
        </xdr:to>
        <xdr:sp macro="" textlink="">
          <xdr:nvSpPr>
            <xdr:cNvPr id="3272" name="Control 200" hidden="1">
              <a:extLst>
                <a:ext uri="{63B3BB69-23CF-44E3-9099-C40C66FF867C}">
                  <a14:compatExt spid="_x0000_s3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10</xdr:col>
          <xdr:colOff>304800</xdr:colOff>
          <xdr:row>46</xdr:row>
          <xdr:rowOff>66675</xdr:rowOff>
        </xdr:to>
        <xdr:sp macro="" textlink="">
          <xdr:nvSpPr>
            <xdr:cNvPr id="3273" name="Control 201" hidden="1">
              <a:extLst>
                <a:ext uri="{63B3BB69-23CF-44E3-9099-C40C66FF867C}">
                  <a14:compatExt spid="_x0000_s3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10</xdr:col>
          <xdr:colOff>304800</xdr:colOff>
          <xdr:row>46</xdr:row>
          <xdr:rowOff>66675</xdr:rowOff>
        </xdr:to>
        <xdr:sp macro="" textlink="">
          <xdr:nvSpPr>
            <xdr:cNvPr id="3274" name="Control 202" hidden="1">
              <a:extLst>
                <a:ext uri="{63B3BB69-23CF-44E3-9099-C40C66FF867C}">
                  <a14:compatExt spid="_x0000_s3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10</xdr:col>
          <xdr:colOff>304800</xdr:colOff>
          <xdr:row>46</xdr:row>
          <xdr:rowOff>66675</xdr:rowOff>
        </xdr:to>
        <xdr:sp macro="" textlink="">
          <xdr:nvSpPr>
            <xdr:cNvPr id="3275" name="Control 203" hidden="1">
              <a:extLst>
                <a:ext uri="{63B3BB69-23CF-44E3-9099-C40C66FF867C}">
                  <a14:compatExt spid="_x0000_s3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10</xdr:col>
          <xdr:colOff>304800</xdr:colOff>
          <xdr:row>46</xdr:row>
          <xdr:rowOff>66675</xdr:rowOff>
        </xdr:to>
        <xdr:sp macro="" textlink="">
          <xdr:nvSpPr>
            <xdr:cNvPr id="3276" name="Control 204" hidden="1">
              <a:extLst>
                <a:ext uri="{63B3BB69-23CF-44E3-9099-C40C66FF867C}">
                  <a14:compatExt spid="_x0000_s3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10</xdr:col>
          <xdr:colOff>304800</xdr:colOff>
          <xdr:row>46</xdr:row>
          <xdr:rowOff>66675</xdr:rowOff>
        </xdr:to>
        <xdr:sp macro="" textlink="">
          <xdr:nvSpPr>
            <xdr:cNvPr id="3277" name="Control 205" hidden="1">
              <a:extLst>
                <a:ext uri="{63B3BB69-23CF-44E3-9099-C40C66FF867C}">
                  <a14:compatExt spid="_x0000_s3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10</xdr:col>
          <xdr:colOff>304800</xdr:colOff>
          <xdr:row>46</xdr:row>
          <xdr:rowOff>66675</xdr:rowOff>
        </xdr:to>
        <xdr:sp macro="" textlink="">
          <xdr:nvSpPr>
            <xdr:cNvPr id="3278" name="Control 206" hidden="1">
              <a:extLst>
                <a:ext uri="{63B3BB69-23CF-44E3-9099-C40C66FF867C}">
                  <a14:compatExt spid="_x0000_s3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10</xdr:col>
          <xdr:colOff>304800</xdr:colOff>
          <xdr:row>46</xdr:row>
          <xdr:rowOff>66675</xdr:rowOff>
        </xdr:to>
        <xdr:sp macro="" textlink="">
          <xdr:nvSpPr>
            <xdr:cNvPr id="3279" name="Control 207" hidden="1">
              <a:extLst>
                <a:ext uri="{63B3BB69-23CF-44E3-9099-C40C66FF867C}">
                  <a14:compatExt spid="_x0000_s3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10</xdr:col>
          <xdr:colOff>304800</xdr:colOff>
          <xdr:row>46</xdr:row>
          <xdr:rowOff>66675</xdr:rowOff>
        </xdr:to>
        <xdr:sp macro="" textlink="">
          <xdr:nvSpPr>
            <xdr:cNvPr id="3280" name="Control 208" hidden="1">
              <a:extLst>
                <a:ext uri="{63B3BB69-23CF-44E3-9099-C40C66FF867C}">
                  <a14:compatExt spid="_x0000_s3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10</xdr:col>
          <xdr:colOff>304800</xdr:colOff>
          <xdr:row>46</xdr:row>
          <xdr:rowOff>66675</xdr:rowOff>
        </xdr:to>
        <xdr:sp macro="" textlink="">
          <xdr:nvSpPr>
            <xdr:cNvPr id="3281" name="Control 209" hidden="1">
              <a:extLst>
                <a:ext uri="{63B3BB69-23CF-44E3-9099-C40C66FF867C}">
                  <a14:compatExt spid="_x0000_s3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10</xdr:col>
          <xdr:colOff>304800</xdr:colOff>
          <xdr:row>46</xdr:row>
          <xdr:rowOff>66675</xdr:rowOff>
        </xdr:to>
        <xdr:sp macro="" textlink="">
          <xdr:nvSpPr>
            <xdr:cNvPr id="3282" name="Control 210" hidden="1">
              <a:extLst>
                <a:ext uri="{63B3BB69-23CF-44E3-9099-C40C66FF867C}">
                  <a14:compatExt spid="_x0000_s3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10</xdr:col>
          <xdr:colOff>304800</xdr:colOff>
          <xdr:row>46</xdr:row>
          <xdr:rowOff>66675</xdr:rowOff>
        </xdr:to>
        <xdr:sp macro="" textlink="">
          <xdr:nvSpPr>
            <xdr:cNvPr id="3283" name="Control 211" hidden="1">
              <a:extLst>
                <a:ext uri="{63B3BB69-23CF-44E3-9099-C40C66FF867C}">
                  <a14:compatExt spid="_x0000_s3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10</xdr:col>
          <xdr:colOff>304800</xdr:colOff>
          <xdr:row>46</xdr:row>
          <xdr:rowOff>66675</xdr:rowOff>
        </xdr:to>
        <xdr:sp macro="" textlink="">
          <xdr:nvSpPr>
            <xdr:cNvPr id="3284" name="Control 212" hidden="1">
              <a:extLst>
                <a:ext uri="{63B3BB69-23CF-44E3-9099-C40C66FF867C}">
                  <a14:compatExt spid="_x0000_s3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10</xdr:col>
          <xdr:colOff>304800</xdr:colOff>
          <xdr:row>46</xdr:row>
          <xdr:rowOff>66675</xdr:rowOff>
        </xdr:to>
        <xdr:sp macro="" textlink="">
          <xdr:nvSpPr>
            <xdr:cNvPr id="3285" name="Control 213" hidden="1">
              <a:extLst>
                <a:ext uri="{63B3BB69-23CF-44E3-9099-C40C66FF867C}">
                  <a14:compatExt spid="_x0000_s3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10</xdr:col>
          <xdr:colOff>304800</xdr:colOff>
          <xdr:row>46</xdr:row>
          <xdr:rowOff>66675</xdr:rowOff>
        </xdr:to>
        <xdr:sp macro="" textlink="">
          <xdr:nvSpPr>
            <xdr:cNvPr id="3286" name="Control 214" hidden="1">
              <a:extLst>
                <a:ext uri="{63B3BB69-23CF-44E3-9099-C40C66FF867C}">
                  <a14:compatExt spid="_x0000_s3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10</xdr:col>
          <xdr:colOff>304800</xdr:colOff>
          <xdr:row>46</xdr:row>
          <xdr:rowOff>66675</xdr:rowOff>
        </xdr:to>
        <xdr:sp macro="" textlink="">
          <xdr:nvSpPr>
            <xdr:cNvPr id="3287" name="Control 215" hidden="1">
              <a:extLst>
                <a:ext uri="{63B3BB69-23CF-44E3-9099-C40C66FF867C}">
                  <a14:compatExt spid="_x0000_s3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171450</xdr:colOff>
      <xdr:row>19</xdr:row>
      <xdr:rowOff>137538</xdr:rowOff>
    </xdr:from>
    <xdr:to>
      <xdr:col>13</xdr:col>
      <xdr:colOff>418390</xdr:colOff>
      <xdr:row>32</xdr:row>
      <xdr:rowOff>94615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34275" y="3499863"/>
          <a:ext cx="3294940" cy="20621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174348</xdr:rowOff>
    </xdr:from>
    <xdr:to>
      <xdr:col>4</xdr:col>
      <xdr:colOff>180975</xdr:colOff>
      <xdr:row>17</xdr:row>
      <xdr:rowOff>105808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07773"/>
          <a:ext cx="5105400" cy="2255560"/>
        </a:xfrm>
        <a:prstGeom prst="rect">
          <a:avLst/>
        </a:prstGeom>
      </xdr:spPr>
    </xdr:pic>
    <xdr:clientData/>
  </xdr:twoCellAnchor>
  <xdr:twoCellAnchor editAs="oneCell">
    <xdr:from>
      <xdr:col>4</xdr:col>
      <xdr:colOff>466725</xdr:colOff>
      <xdr:row>8</xdr:row>
      <xdr:rowOff>9526</xdr:rowOff>
    </xdr:from>
    <xdr:to>
      <xdr:col>10</xdr:col>
      <xdr:colOff>237270</xdr:colOff>
      <xdr:row>18</xdr:row>
      <xdr:rowOff>27956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1150" y="1590676"/>
          <a:ext cx="3428145" cy="1637680"/>
        </a:xfrm>
        <a:prstGeom prst="rect">
          <a:avLst/>
        </a:prstGeom>
      </xdr:spPr>
    </xdr:pic>
    <xdr:clientData/>
  </xdr:twoCellAnchor>
  <xdr:twoCellAnchor editAs="oneCell">
    <xdr:from>
      <xdr:col>9</xdr:col>
      <xdr:colOff>561975</xdr:colOff>
      <xdr:row>52</xdr:row>
      <xdr:rowOff>133350</xdr:rowOff>
    </xdr:from>
    <xdr:to>
      <xdr:col>14</xdr:col>
      <xdr:colOff>351979</xdr:colOff>
      <xdr:row>62</xdr:row>
      <xdr:rowOff>37745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34400" y="8924925"/>
          <a:ext cx="2838004" cy="1580795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64</xdr:row>
      <xdr:rowOff>38100</xdr:rowOff>
    </xdr:from>
    <xdr:to>
      <xdr:col>14</xdr:col>
      <xdr:colOff>378194</xdr:colOff>
      <xdr:row>73</xdr:row>
      <xdr:rowOff>114204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01075" y="10858500"/>
          <a:ext cx="2797544" cy="1562004"/>
        </a:xfrm>
        <a:prstGeom prst="rect">
          <a:avLst/>
        </a:prstGeom>
      </xdr:spPr>
    </xdr:pic>
    <xdr:clientData/>
  </xdr:twoCellAnchor>
  <xdr:twoCellAnchor editAs="oneCell">
    <xdr:from>
      <xdr:col>10</xdr:col>
      <xdr:colOff>19049</xdr:colOff>
      <xdr:row>76</xdr:row>
      <xdr:rowOff>19050</xdr:rowOff>
    </xdr:from>
    <xdr:to>
      <xdr:col>14</xdr:col>
      <xdr:colOff>565873</xdr:colOff>
      <xdr:row>85</xdr:row>
      <xdr:rowOff>142875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01074" y="12811125"/>
          <a:ext cx="2985224" cy="163830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88</xdr:row>
      <xdr:rowOff>57151</xdr:rowOff>
    </xdr:from>
    <xdr:to>
      <xdr:col>15</xdr:col>
      <xdr:colOff>66014</xdr:colOff>
      <xdr:row>98</xdr:row>
      <xdr:rowOff>9785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01075" y="14849476"/>
          <a:ext cx="3094964" cy="1600459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101</xdr:row>
      <xdr:rowOff>114300</xdr:rowOff>
    </xdr:from>
    <xdr:to>
      <xdr:col>15</xdr:col>
      <xdr:colOff>37445</xdr:colOff>
      <xdr:row>112</xdr:row>
      <xdr:rowOff>52967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610600" y="17068800"/>
          <a:ext cx="3056870" cy="1900817"/>
        </a:xfrm>
        <a:prstGeom prst="rect">
          <a:avLst/>
        </a:prstGeom>
      </xdr:spPr>
    </xdr:pic>
    <xdr:clientData/>
  </xdr:twoCellAnchor>
  <xdr:twoCellAnchor editAs="oneCell">
    <xdr:from>
      <xdr:col>9</xdr:col>
      <xdr:colOff>600075</xdr:colOff>
      <xdr:row>115</xdr:row>
      <xdr:rowOff>167171</xdr:rowOff>
    </xdr:from>
    <xdr:to>
      <xdr:col>15</xdr:col>
      <xdr:colOff>247651</xdr:colOff>
      <xdr:row>123</xdr:row>
      <xdr:rowOff>149771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572500" y="19655321"/>
          <a:ext cx="3305176" cy="1506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19050</xdr:rowOff>
    </xdr:from>
    <xdr:to>
      <xdr:col>1</xdr:col>
      <xdr:colOff>161925</xdr:colOff>
      <xdr:row>7</xdr:row>
      <xdr:rowOff>0</xdr:rowOff>
    </xdr:to>
    <xdr:pic>
      <xdr:nvPicPr>
        <xdr:cNvPr id="2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0"/>
          <a:ext cx="7620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8.xml"/><Relationship Id="rId117" Type="http://schemas.openxmlformats.org/officeDocument/2006/relationships/image" Target="../media/image28.emf"/><Relationship Id="rId21" Type="http://schemas.openxmlformats.org/officeDocument/2006/relationships/control" Target="../activeX/activeX13.xml"/><Relationship Id="rId42" Type="http://schemas.openxmlformats.org/officeDocument/2006/relationships/control" Target="../activeX/activeX30.xml"/><Relationship Id="rId47" Type="http://schemas.openxmlformats.org/officeDocument/2006/relationships/control" Target="../activeX/activeX35.xml"/><Relationship Id="rId63" Type="http://schemas.openxmlformats.org/officeDocument/2006/relationships/control" Target="../activeX/activeX48.xml"/><Relationship Id="rId68" Type="http://schemas.openxmlformats.org/officeDocument/2006/relationships/control" Target="../activeX/activeX51.xml"/><Relationship Id="rId84" Type="http://schemas.openxmlformats.org/officeDocument/2006/relationships/control" Target="../activeX/activeX65.xml"/><Relationship Id="rId89" Type="http://schemas.openxmlformats.org/officeDocument/2006/relationships/control" Target="../activeX/activeX69.xml"/><Relationship Id="rId112" Type="http://schemas.openxmlformats.org/officeDocument/2006/relationships/control" Target="../activeX/activeX88.xml"/><Relationship Id="rId133" Type="http://schemas.openxmlformats.org/officeDocument/2006/relationships/control" Target="../activeX/activeX105.xml"/><Relationship Id="rId138" Type="http://schemas.openxmlformats.org/officeDocument/2006/relationships/control" Target="../activeX/activeX109.xml"/><Relationship Id="rId154" Type="http://schemas.openxmlformats.org/officeDocument/2006/relationships/control" Target="../activeX/activeX122.xml"/><Relationship Id="rId159" Type="http://schemas.openxmlformats.org/officeDocument/2006/relationships/control" Target="../activeX/activeX126.xml"/><Relationship Id="rId175" Type="http://schemas.openxmlformats.org/officeDocument/2006/relationships/control" Target="../activeX/activeX138.xml"/><Relationship Id="rId170" Type="http://schemas.openxmlformats.org/officeDocument/2006/relationships/control" Target="../activeX/activeX134.xml"/><Relationship Id="rId16" Type="http://schemas.openxmlformats.org/officeDocument/2006/relationships/control" Target="../activeX/activeX9.xml"/><Relationship Id="rId107" Type="http://schemas.openxmlformats.org/officeDocument/2006/relationships/control" Target="../activeX/activeX84.xml"/><Relationship Id="rId11" Type="http://schemas.openxmlformats.org/officeDocument/2006/relationships/control" Target="../activeX/activeX6.xml"/><Relationship Id="rId32" Type="http://schemas.openxmlformats.org/officeDocument/2006/relationships/control" Target="../activeX/activeX23.xml"/><Relationship Id="rId37" Type="http://schemas.openxmlformats.org/officeDocument/2006/relationships/control" Target="../activeX/activeX27.xml"/><Relationship Id="rId53" Type="http://schemas.openxmlformats.org/officeDocument/2006/relationships/control" Target="../activeX/activeX41.xml"/><Relationship Id="rId58" Type="http://schemas.openxmlformats.org/officeDocument/2006/relationships/control" Target="../activeX/activeX44.xml"/><Relationship Id="rId74" Type="http://schemas.openxmlformats.org/officeDocument/2006/relationships/control" Target="../activeX/activeX57.xml"/><Relationship Id="rId79" Type="http://schemas.openxmlformats.org/officeDocument/2006/relationships/control" Target="../activeX/activeX62.xml"/><Relationship Id="rId102" Type="http://schemas.openxmlformats.org/officeDocument/2006/relationships/control" Target="../activeX/activeX80.xml"/><Relationship Id="rId123" Type="http://schemas.openxmlformats.org/officeDocument/2006/relationships/control" Target="../activeX/activeX96.xml"/><Relationship Id="rId128" Type="http://schemas.openxmlformats.org/officeDocument/2006/relationships/control" Target="../activeX/activeX101.xml"/><Relationship Id="rId144" Type="http://schemas.openxmlformats.org/officeDocument/2006/relationships/control" Target="../activeX/activeX113.xml"/><Relationship Id="rId149" Type="http://schemas.openxmlformats.org/officeDocument/2006/relationships/control" Target="../activeX/activeX117.xml"/><Relationship Id="rId5" Type="http://schemas.openxmlformats.org/officeDocument/2006/relationships/image" Target="../media/image6.emf"/><Relationship Id="rId90" Type="http://schemas.openxmlformats.org/officeDocument/2006/relationships/control" Target="../activeX/activeX70.xml"/><Relationship Id="rId95" Type="http://schemas.openxmlformats.org/officeDocument/2006/relationships/control" Target="../activeX/activeX73.xml"/><Relationship Id="rId160" Type="http://schemas.openxmlformats.org/officeDocument/2006/relationships/image" Target="../media/image36.emf"/><Relationship Id="rId165" Type="http://schemas.openxmlformats.org/officeDocument/2006/relationships/control" Target="../activeX/activeX131.xml"/><Relationship Id="rId181" Type="http://schemas.openxmlformats.org/officeDocument/2006/relationships/control" Target="../activeX/activeX144.xml"/><Relationship Id="rId22" Type="http://schemas.openxmlformats.org/officeDocument/2006/relationships/control" Target="../activeX/activeX14.xml"/><Relationship Id="rId27" Type="http://schemas.openxmlformats.org/officeDocument/2006/relationships/control" Target="../activeX/activeX19.xml"/><Relationship Id="rId43" Type="http://schemas.openxmlformats.org/officeDocument/2006/relationships/control" Target="../activeX/activeX31.xml"/><Relationship Id="rId48" Type="http://schemas.openxmlformats.org/officeDocument/2006/relationships/control" Target="../activeX/activeX36.xml"/><Relationship Id="rId64" Type="http://schemas.openxmlformats.org/officeDocument/2006/relationships/control" Target="../activeX/activeX49.xml"/><Relationship Id="rId69" Type="http://schemas.openxmlformats.org/officeDocument/2006/relationships/control" Target="../activeX/activeX52.xml"/><Relationship Id="rId113" Type="http://schemas.openxmlformats.org/officeDocument/2006/relationships/control" Target="../activeX/activeX89.xml"/><Relationship Id="rId118" Type="http://schemas.openxmlformats.org/officeDocument/2006/relationships/control" Target="../activeX/activeX92.xml"/><Relationship Id="rId134" Type="http://schemas.openxmlformats.org/officeDocument/2006/relationships/image" Target="../media/image31.emf"/><Relationship Id="rId139" Type="http://schemas.openxmlformats.org/officeDocument/2006/relationships/control" Target="../activeX/activeX110.xml"/><Relationship Id="rId80" Type="http://schemas.openxmlformats.org/officeDocument/2006/relationships/image" Target="../media/image20.emf"/><Relationship Id="rId85" Type="http://schemas.openxmlformats.org/officeDocument/2006/relationships/control" Target="../activeX/activeX66.xml"/><Relationship Id="rId150" Type="http://schemas.openxmlformats.org/officeDocument/2006/relationships/control" Target="../activeX/activeX118.xml"/><Relationship Id="rId155" Type="http://schemas.openxmlformats.org/officeDocument/2006/relationships/control" Target="../activeX/activeX123.xml"/><Relationship Id="rId171" Type="http://schemas.openxmlformats.org/officeDocument/2006/relationships/image" Target="../media/image39.emf"/><Relationship Id="rId176" Type="http://schemas.openxmlformats.org/officeDocument/2006/relationships/control" Target="../activeX/activeX139.xml"/><Relationship Id="rId12" Type="http://schemas.openxmlformats.org/officeDocument/2006/relationships/image" Target="../media/image8.emf"/><Relationship Id="rId17" Type="http://schemas.openxmlformats.org/officeDocument/2006/relationships/image" Target="../media/image10.emf"/><Relationship Id="rId33" Type="http://schemas.openxmlformats.org/officeDocument/2006/relationships/control" Target="../activeX/activeX24.xml"/><Relationship Id="rId38" Type="http://schemas.openxmlformats.org/officeDocument/2006/relationships/control" Target="../activeX/activeX28.xml"/><Relationship Id="rId59" Type="http://schemas.openxmlformats.org/officeDocument/2006/relationships/control" Target="../activeX/activeX45.xml"/><Relationship Id="rId103" Type="http://schemas.openxmlformats.org/officeDocument/2006/relationships/control" Target="../activeX/activeX81.xml"/><Relationship Id="rId108" Type="http://schemas.openxmlformats.org/officeDocument/2006/relationships/image" Target="../media/image26.emf"/><Relationship Id="rId124" Type="http://schemas.openxmlformats.org/officeDocument/2006/relationships/control" Target="../activeX/activeX97.xml"/><Relationship Id="rId129" Type="http://schemas.openxmlformats.org/officeDocument/2006/relationships/control" Target="../activeX/activeX102.xml"/><Relationship Id="rId54" Type="http://schemas.openxmlformats.org/officeDocument/2006/relationships/image" Target="../media/image15.emf"/><Relationship Id="rId70" Type="http://schemas.openxmlformats.org/officeDocument/2006/relationships/control" Target="../activeX/activeX53.xml"/><Relationship Id="rId75" Type="http://schemas.openxmlformats.org/officeDocument/2006/relationships/control" Target="../activeX/activeX58.xml"/><Relationship Id="rId91" Type="http://schemas.openxmlformats.org/officeDocument/2006/relationships/image" Target="../media/image23.emf"/><Relationship Id="rId96" Type="http://schemas.openxmlformats.org/officeDocument/2006/relationships/control" Target="../activeX/activeX74.xml"/><Relationship Id="rId140" Type="http://schemas.openxmlformats.org/officeDocument/2006/relationships/image" Target="../media/image32.emf"/><Relationship Id="rId145" Type="http://schemas.openxmlformats.org/officeDocument/2006/relationships/image" Target="../media/image34.emf"/><Relationship Id="rId161" Type="http://schemas.openxmlformats.org/officeDocument/2006/relationships/control" Target="../activeX/activeX127.xml"/><Relationship Id="rId166" Type="http://schemas.openxmlformats.org/officeDocument/2006/relationships/image" Target="../media/image37.emf"/><Relationship Id="rId182" Type="http://schemas.openxmlformats.org/officeDocument/2006/relationships/control" Target="../activeX/activeX145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23" Type="http://schemas.openxmlformats.org/officeDocument/2006/relationships/control" Target="../activeX/activeX15.xml"/><Relationship Id="rId28" Type="http://schemas.openxmlformats.org/officeDocument/2006/relationships/control" Target="../activeX/activeX20.xml"/><Relationship Id="rId49" Type="http://schemas.openxmlformats.org/officeDocument/2006/relationships/control" Target="../activeX/activeX37.xml"/><Relationship Id="rId114" Type="http://schemas.openxmlformats.org/officeDocument/2006/relationships/image" Target="../media/image27.emf"/><Relationship Id="rId119" Type="http://schemas.openxmlformats.org/officeDocument/2006/relationships/image" Target="../media/image29.emf"/><Relationship Id="rId44" Type="http://schemas.openxmlformats.org/officeDocument/2006/relationships/control" Target="../activeX/activeX32.xml"/><Relationship Id="rId60" Type="http://schemas.openxmlformats.org/officeDocument/2006/relationships/control" Target="../activeX/activeX46.xml"/><Relationship Id="rId65" Type="http://schemas.openxmlformats.org/officeDocument/2006/relationships/image" Target="../media/image18.emf"/><Relationship Id="rId81" Type="http://schemas.openxmlformats.org/officeDocument/2006/relationships/control" Target="../activeX/activeX63.xml"/><Relationship Id="rId86" Type="http://schemas.openxmlformats.org/officeDocument/2006/relationships/control" Target="../activeX/activeX67.xml"/><Relationship Id="rId130" Type="http://schemas.openxmlformats.org/officeDocument/2006/relationships/control" Target="../activeX/activeX103.xml"/><Relationship Id="rId135" Type="http://schemas.openxmlformats.org/officeDocument/2006/relationships/control" Target="../activeX/activeX106.xml"/><Relationship Id="rId151" Type="http://schemas.openxmlformats.org/officeDocument/2006/relationships/control" Target="../activeX/activeX119.xml"/><Relationship Id="rId156" Type="http://schemas.openxmlformats.org/officeDocument/2006/relationships/control" Target="../activeX/activeX124.xml"/><Relationship Id="rId177" Type="http://schemas.openxmlformats.org/officeDocument/2006/relationships/control" Target="../activeX/activeX140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72" Type="http://schemas.openxmlformats.org/officeDocument/2006/relationships/control" Target="../activeX/activeX135.xml"/><Relationship Id="rId180" Type="http://schemas.openxmlformats.org/officeDocument/2006/relationships/control" Target="../activeX/activeX143.xml"/><Relationship Id="rId13" Type="http://schemas.openxmlformats.org/officeDocument/2006/relationships/control" Target="../activeX/activeX7.xml"/><Relationship Id="rId18" Type="http://schemas.openxmlformats.org/officeDocument/2006/relationships/control" Target="../activeX/activeX10.xml"/><Relationship Id="rId39" Type="http://schemas.openxmlformats.org/officeDocument/2006/relationships/image" Target="../media/image13.emf"/><Relationship Id="rId109" Type="http://schemas.openxmlformats.org/officeDocument/2006/relationships/control" Target="../activeX/activeX85.xml"/><Relationship Id="rId34" Type="http://schemas.openxmlformats.org/officeDocument/2006/relationships/control" Target="../activeX/activeX25.xml"/><Relationship Id="rId50" Type="http://schemas.openxmlformats.org/officeDocument/2006/relationships/control" Target="../activeX/activeX38.xml"/><Relationship Id="rId55" Type="http://schemas.openxmlformats.org/officeDocument/2006/relationships/control" Target="../activeX/activeX42.xml"/><Relationship Id="rId76" Type="http://schemas.openxmlformats.org/officeDocument/2006/relationships/control" Target="../activeX/activeX59.xml"/><Relationship Id="rId97" Type="http://schemas.openxmlformats.org/officeDocument/2006/relationships/control" Target="../activeX/activeX75.xml"/><Relationship Id="rId104" Type="http://schemas.openxmlformats.org/officeDocument/2006/relationships/control" Target="../activeX/activeX82.xml"/><Relationship Id="rId120" Type="http://schemas.openxmlformats.org/officeDocument/2006/relationships/control" Target="../activeX/activeX93.xml"/><Relationship Id="rId125" Type="http://schemas.openxmlformats.org/officeDocument/2006/relationships/control" Target="../activeX/activeX98.xml"/><Relationship Id="rId141" Type="http://schemas.openxmlformats.org/officeDocument/2006/relationships/control" Target="../activeX/activeX111.xml"/><Relationship Id="rId146" Type="http://schemas.openxmlformats.org/officeDocument/2006/relationships/control" Target="../activeX/activeX114.xml"/><Relationship Id="rId167" Type="http://schemas.openxmlformats.org/officeDocument/2006/relationships/control" Target="../activeX/activeX132.xml"/><Relationship Id="rId7" Type="http://schemas.openxmlformats.org/officeDocument/2006/relationships/image" Target="../media/image7.emf"/><Relationship Id="rId71" Type="http://schemas.openxmlformats.org/officeDocument/2006/relationships/control" Target="../activeX/activeX54.xml"/><Relationship Id="rId92" Type="http://schemas.openxmlformats.org/officeDocument/2006/relationships/control" Target="../activeX/activeX71.xml"/><Relationship Id="rId162" Type="http://schemas.openxmlformats.org/officeDocument/2006/relationships/control" Target="../activeX/activeX128.xml"/><Relationship Id="rId183" Type="http://schemas.openxmlformats.org/officeDocument/2006/relationships/control" Target="../activeX/activeX146.xml"/><Relationship Id="rId2" Type="http://schemas.openxmlformats.org/officeDocument/2006/relationships/drawing" Target="../drawings/drawing2.xml"/><Relationship Id="rId29" Type="http://schemas.openxmlformats.org/officeDocument/2006/relationships/control" Target="../activeX/activeX21.xml"/><Relationship Id="rId24" Type="http://schemas.openxmlformats.org/officeDocument/2006/relationships/control" Target="../activeX/activeX16.xml"/><Relationship Id="rId40" Type="http://schemas.openxmlformats.org/officeDocument/2006/relationships/control" Target="../activeX/activeX29.xml"/><Relationship Id="rId45" Type="http://schemas.openxmlformats.org/officeDocument/2006/relationships/control" Target="../activeX/activeX33.xml"/><Relationship Id="rId66" Type="http://schemas.openxmlformats.org/officeDocument/2006/relationships/control" Target="../activeX/activeX50.xml"/><Relationship Id="rId87" Type="http://schemas.openxmlformats.org/officeDocument/2006/relationships/control" Target="../activeX/activeX68.xml"/><Relationship Id="rId110" Type="http://schemas.openxmlformats.org/officeDocument/2006/relationships/control" Target="../activeX/activeX86.xml"/><Relationship Id="rId115" Type="http://schemas.openxmlformats.org/officeDocument/2006/relationships/control" Target="../activeX/activeX90.xml"/><Relationship Id="rId131" Type="http://schemas.openxmlformats.org/officeDocument/2006/relationships/control" Target="../activeX/activeX104.xml"/><Relationship Id="rId136" Type="http://schemas.openxmlformats.org/officeDocument/2006/relationships/control" Target="../activeX/activeX107.xml"/><Relationship Id="rId157" Type="http://schemas.openxmlformats.org/officeDocument/2006/relationships/control" Target="../activeX/activeX125.xml"/><Relationship Id="rId178" Type="http://schemas.openxmlformats.org/officeDocument/2006/relationships/control" Target="../activeX/activeX141.xml"/><Relationship Id="rId61" Type="http://schemas.openxmlformats.org/officeDocument/2006/relationships/control" Target="../activeX/activeX47.xml"/><Relationship Id="rId82" Type="http://schemas.openxmlformats.org/officeDocument/2006/relationships/image" Target="../media/image21.emf"/><Relationship Id="rId152" Type="http://schemas.openxmlformats.org/officeDocument/2006/relationships/control" Target="../activeX/activeX120.xml"/><Relationship Id="rId173" Type="http://schemas.openxmlformats.org/officeDocument/2006/relationships/control" Target="../activeX/activeX136.xml"/><Relationship Id="rId19" Type="http://schemas.openxmlformats.org/officeDocument/2006/relationships/control" Target="../activeX/activeX11.xml"/><Relationship Id="rId14" Type="http://schemas.openxmlformats.org/officeDocument/2006/relationships/control" Target="../activeX/activeX8.xml"/><Relationship Id="rId30" Type="http://schemas.openxmlformats.org/officeDocument/2006/relationships/image" Target="../media/image11.emf"/><Relationship Id="rId35" Type="http://schemas.openxmlformats.org/officeDocument/2006/relationships/control" Target="../activeX/activeX26.xml"/><Relationship Id="rId56" Type="http://schemas.openxmlformats.org/officeDocument/2006/relationships/image" Target="../media/image16.emf"/><Relationship Id="rId77" Type="http://schemas.openxmlformats.org/officeDocument/2006/relationships/control" Target="../activeX/activeX60.xml"/><Relationship Id="rId100" Type="http://schemas.openxmlformats.org/officeDocument/2006/relationships/control" Target="../activeX/activeX78.xml"/><Relationship Id="rId105" Type="http://schemas.openxmlformats.org/officeDocument/2006/relationships/control" Target="../activeX/activeX83.xml"/><Relationship Id="rId126" Type="http://schemas.openxmlformats.org/officeDocument/2006/relationships/control" Target="../activeX/activeX99.xml"/><Relationship Id="rId147" Type="http://schemas.openxmlformats.org/officeDocument/2006/relationships/control" Target="../activeX/activeX115.xml"/><Relationship Id="rId168" Type="http://schemas.openxmlformats.org/officeDocument/2006/relationships/control" Target="../activeX/activeX133.xml"/><Relationship Id="rId8" Type="http://schemas.openxmlformats.org/officeDocument/2006/relationships/control" Target="../activeX/activeX3.xml"/><Relationship Id="rId51" Type="http://schemas.openxmlformats.org/officeDocument/2006/relationships/control" Target="../activeX/activeX39.xml"/><Relationship Id="rId72" Type="http://schemas.openxmlformats.org/officeDocument/2006/relationships/control" Target="../activeX/activeX55.xml"/><Relationship Id="rId93" Type="http://schemas.openxmlformats.org/officeDocument/2006/relationships/image" Target="../media/image24.emf"/><Relationship Id="rId98" Type="http://schemas.openxmlformats.org/officeDocument/2006/relationships/control" Target="../activeX/activeX76.xml"/><Relationship Id="rId121" Type="http://schemas.openxmlformats.org/officeDocument/2006/relationships/control" Target="../activeX/activeX94.xml"/><Relationship Id="rId142" Type="http://schemas.openxmlformats.org/officeDocument/2006/relationships/control" Target="../activeX/activeX112.xml"/><Relationship Id="rId163" Type="http://schemas.openxmlformats.org/officeDocument/2006/relationships/control" Target="../activeX/activeX129.xml"/><Relationship Id="rId184" Type="http://schemas.openxmlformats.org/officeDocument/2006/relationships/image" Target="../media/image40.emf"/><Relationship Id="rId3" Type="http://schemas.openxmlformats.org/officeDocument/2006/relationships/vmlDrawing" Target="../drawings/vmlDrawing2.vml"/><Relationship Id="rId25" Type="http://schemas.openxmlformats.org/officeDocument/2006/relationships/control" Target="../activeX/activeX17.xml"/><Relationship Id="rId46" Type="http://schemas.openxmlformats.org/officeDocument/2006/relationships/control" Target="../activeX/activeX34.xml"/><Relationship Id="rId67" Type="http://schemas.openxmlformats.org/officeDocument/2006/relationships/image" Target="../media/image19.emf"/><Relationship Id="rId116" Type="http://schemas.openxmlformats.org/officeDocument/2006/relationships/control" Target="../activeX/activeX91.xml"/><Relationship Id="rId137" Type="http://schemas.openxmlformats.org/officeDocument/2006/relationships/control" Target="../activeX/activeX108.xml"/><Relationship Id="rId158" Type="http://schemas.openxmlformats.org/officeDocument/2006/relationships/image" Target="../media/image35.emf"/><Relationship Id="rId20" Type="http://schemas.openxmlformats.org/officeDocument/2006/relationships/control" Target="../activeX/activeX12.xml"/><Relationship Id="rId41" Type="http://schemas.openxmlformats.org/officeDocument/2006/relationships/image" Target="../media/image14.emf"/><Relationship Id="rId62" Type="http://schemas.openxmlformats.org/officeDocument/2006/relationships/image" Target="../media/image17.emf"/><Relationship Id="rId83" Type="http://schemas.openxmlformats.org/officeDocument/2006/relationships/control" Target="../activeX/activeX64.xml"/><Relationship Id="rId88" Type="http://schemas.openxmlformats.org/officeDocument/2006/relationships/image" Target="../media/image22.emf"/><Relationship Id="rId111" Type="http://schemas.openxmlformats.org/officeDocument/2006/relationships/control" Target="../activeX/activeX87.xml"/><Relationship Id="rId132" Type="http://schemas.openxmlformats.org/officeDocument/2006/relationships/image" Target="../media/image30.emf"/><Relationship Id="rId153" Type="http://schemas.openxmlformats.org/officeDocument/2006/relationships/control" Target="../activeX/activeX121.xml"/><Relationship Id="rId174" Type="http://schemas.openxmlformats.org/officeDocument/2006/relationships/control" Target="../activeX/activeX137.xml"/><Relationship Id="rId179" Type="http://schemas.openxmlformats.org/officeDocument/2006/relationships/control" Target="../activeX/activeX142.xml"/><Relationship Id="rId15" Type="http://schemas.openxmlformats.org/officeDocument/2006/relationships/image" Target="../media/image9.emf"/><Relationship Id="rId36" Type="http://schemas.openxmlformats.org/officeDocument/2006/relationships/image" Target="../media/image12.emf"/><Relationship Id="rId57" Type="http://schemas.openxmlformats.org/officeDocument/2006/relationships/control" Target="../activeX/activeX43.xml"/><Relationship Id="rId106" Type="http://schemas.openxmlformats.org/officeDocument/2006/relationships/image" Target="../media/image25.emf"/><Relationship Id="rId127" Type="http://schemas.openxmlformats.org/officeDocument/2006/relationships/control" Target="../activeX/activeX100.xml"/><Relationship Id="rId10" Type="http://schemas.openxmlformats.org/officeDocument/2006/relationships/control" Target="../activeX/activeX5.xml"/><Relationship Id="rId31" Type="http://schemas.openxmlformats.org/officeDocument/2006/relationships/control" Target="../activeX/activeX22.xml"/><Relationship Id="rId52" Type="http://schemas.openxmlformats.org/officeDocument/2006/relationships/control" Target="../activeX/activeX40.xml"/><Relationship Id="rId73" Type="http://schemas.openxmlformats.org/officeDocument/2006/relationships/control" Target="../activeX/activeX56.xml"/><Relationship Id="rId78" Type="http://schemas.openxmlformats.org/officeDocument/2006/relationships/control" Target="../activeX/activeX61.xml"/><Relationship Id="rId94" Type="http://schemas.openxmlformats.org/officeDocument/2006/relationships/control" Target="../activeX/activeX72.xml"/><Relationship Id="rId99" Type="http://schemas.openxmlformats.org/officeDocument/2006/relationships/control" Target="../activeX/activeX77.xml"/><Relationship Id="rId101" Type="http://schemas.openxmlformats.org/officeDocument/2006/relationships/control" Target="../activeX/activeX79.xml"/><Relationship Id="rId122" Type="http://schemas.openxmlformats.org/officeDocument/2006/relationships/control" Target="../activeX/activeX95.xml"/><Relationship Id="rId143" Type="http://schemas.openxmlformats.org/officeDocument/2006/relationships/image" Target="../media/image33.emf"/><Relationship Id="rId148" Type="http://schemas.openxmlformats.org/officeDocument/2006/relationships/control" Target="../activeX/activeX116.xml"/><Relationship Id="rId164" Type="http://schemas.openxmlformats.org/officeDocument/2006/relationships/control" Target="../activeX/activeX130.xml"/><Relationship Id="rId169" Type="http://schemas.openxmlformats.org/officeDocument/2006/relationships/image" Target="../media/image38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dx.doi.org/10.7557/8.3517" TargetMode="External"/><Relationship Id="rId1" Type="http://schemas.openxmlformats.org/officeDocument/2006/relationships/hyperlink" Target="http://creativecommons.org/licenses/by/4.0/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85"/>
  <sheetViews>
    <sheetView tabSelected="1" topLeftCell="A149" zoomScale="140" zoomScaleNormal="140" workbookViewId="0">
      <selection activeCell="A167" sqref="A167"/>
    </sheetView>
  </sheetViews>
  <sheetFormatPr defaultRowHeight="12.75"/>
  <cols>
    <col min="5" max="5" width="12.42578125" bestFit="1" customWidth="1"/>
  </cols>
  <sheetData>
    <row r="1" spans="1:17" ht="26.25">
      <c r="A1" s="89" t="s">
        <v>0</v>
      </c>
      <c r="B1" s="89"/>
      <c r="C1" s="89"/>
      <c r="D1" s="89"/>
      <c r="E1" s="87"/>
      <c r="F1" s="87"/>
      <c r="G1" s="87"/>
      <c r="H1" s="88" t="s">
        <v>62</v>
      </c>
      <c r="I1" s="87"/>
      <c r="J1" s="87"/>
      <c r="K1" s="87"/>
      <c r="L1" s="87"/>
      <c r="M1" s="87"/>
      <c r="N1" s="87"/>
      <c r="O1" s="87"/>
      <c r="P1" s="87"/>
      <c r="Q1" s="87"/>
    </row>
    <row r="2" spans="1:17" s="73" customFormat="1"/>
    <row r="3" spans="1:17" s="73" customFormat="1"/>
    <row r="4" spans="1:17" ht="27" customHeight="1"/>
    <row r="5" spans="1:17">
      <c r="A5" s="5" t="s">
        <v>1</v>
      </c>
    </row>
    <row r="6" spans="1:17">
      <c r="A6" s="12" t="s">
        <v>2</v>
      </c>
      <c r="B6" s="12"/>
      <c r="C6" s="12" t="s">
        <v>3</v>
      </c>
      <c r="D6" s="12"/>
      <c r="E6" s="12" t="s">
        <v>45</v>
      </c>
      <c r="H6" s="39"/>
      <c r="I6" s="39"/>
      <c r="J6" s="39"/>
      <c r="K6" s="39"/>
      <c r="L6" s="39"/>
    </row>
    <row r="7" spans="1:17" ht="15">
      <c r="F7" s="74" t="s">
        <v>180</v>
      </c>
      <c r="G7" s="74"/>
      <c r="H7" s="74"/>
      <c r="I7" s="74"/>
      <c r="J7" s="74"/>
      <c r="K7" s="74"/>
    </row>
    <row r="9" spans="1:17">
      <c r="A9" t="s">
        <v>63</v>
      </c>
    </row>
    <row r="10" spans="1:17">
      <c r="A10" s="5" t="s">
        <v>181</v>
      </c>
    </row>
    <row r="11" spans="1:17">
      <c r="A11" t="s">
        <v>4</v>
      </c>
    </row>
    <row r="14" spans="1:17" s="70" customFormat="1" ht="23.25">
      <c r="A14" s="69" t="s">
        <v>2</v>
      </c>
    </row>
    <row r="17" spans="1:2">
      <c r="A17" t="s">
        <v>5</v>
      </c>
    </row>
    <row r="18" spans="1:2">
      <c r="A18" t="s">
        <v>6</v>
      </c>
    </row>
    <row r="19" spans="1:2">
      <c r="A19" t="s">
        <v>7</v>
      </c>
    </row>
    <row r="21" spans="1:2">
      <c r="A21" t="s">
        <v>8</v>
      </c>
    </row>
    <row r="22" spans="1:2">
      <c r="A22" t="s">
        <v>9</v>
      </c>
    </row>
    <row r="23" spans="1:2">
      <c r="A23" t="s">
        <v>10</v>
      </c>
    </row>
    <row r="25" spans="1:2">
      <c r="A25" t="s">
        <v>11</v>
      </c>
    </row>
    <row r="27" spans="1:2">
      <c r="A27" t="s">
        <v>12</v>
      </c>
    </row>
    <row r="28" spans="1:2">
      <c r="A28" s="5" t="s">
        <v>182</v>
      </c>
    </row>
    <row r="30" spans="1:2" ht="11.25" customHeight="1"/>
    <row r="31" spans="1:2">
      <c r="B31" s="6" t="s">
        <v>13</v>
      </c>
    </row>
    <row r="33" spans="1:3">
      <c r="B33" s="14" t="s">
        <v>14</v>
      </c>
      <c r="C33" s="14" t="s">
        <v>15</v>
      </c>
    </row>
    <row r="34" spans="1:3" ht="15">
      <c r="A34" s="30" t="s">
        <v>73</v>
      </c>
      <c r="B34" s="31">
        <v>1</v>
      </c>
      <c r="C34" s="75">
        <v>1940</v>
      </c>
    </row>
    <row r="35" spans="1:3" ht="15">
      <c r="A35" s="30" t="s">
        <v>73</v>
      </c>
      <c r="B35" s="31">
        <v>2</v>
      </c>
      <c r="C35" s="75">
        <v>1207</v>
      </c>
    </row>
    <row r="36" spans="1:3" ht="15">
      <c r="A36" s="30" t="s">
        <v>73</v>
      </c>
      <c r="B36" s="31">
        <v>3</v>
      </c>
      <c r="C36" s="75">
        <v>171</v>
      </c>
    </row>
    <row r="37" spans="1:3" ht="15">
      <c r="A37" s="30" t="s">
        <v>73</v>
      </c>
      <c r="B37" s="31">
        <v>4</v>
      </c>
      <c r="C37" s="75">
        <v>134</v>
      </c>
    </row>
    <row r="38" spans="1:3" ht="15">
      <c r="A38" s="30" t="s">
        <v>73</v>
      </c>
      <c r="B38" s="31">
        <v>5</v>
      </c>
      <c r="C38" s="75">
        <v>97</v>
      </c>
    </row>
    <row r="39" spans="1:3" ht="15">
      <c r="A39" s="30" t="s">
        <v>73</v>
      </c>
      <c r="B39" s="31">
        <v>6</v>
      </c>
      <c r="C39" s="75">
        <v>93</v>
      </c>
    </row>
    <row r="40" spans="1:3" ht="15">
      <c r="A40" s="30" t="s">
        <v>73</v>
      </c>
      <c r="B40" s="31">
        <v>7</v>
      </c>
      <c r="C40" s="75">
        <v>34</v>
      </c>
    </row>
    <row r="41" spans="1:3" ht="15">
      <c r="A41" s="30" t="s">
        <v>73</v>
      </c>
      <c r="B41" s="31">
        <v>8</v>
      </c>
      <c r="C41" s="75">
        <v>22</v>
      </c>
    </row>
    <row r="42" spans="1:3" ht="15">
      <c r="A42" s="30" t="s">
        <v>73</v>
      </c>
      <c r="B42" s="31">
        <v>9</v>
      </c>
      <c r="C42" s="75">
        <v>15</v>
      </c>
    </row>
    <row r="43" spans="1:3" ht="15">
      <c r="A43" s="30" t="s">
        <v>73</v>
      </c>
      <c r="B43" s="31">
        <v>10</v>
      </c>
      <c r="C43" s="75">
        <v>7</v>
      </c>
    </row>
    <row r="44" spans="1:3" ht="15">
      <c r="A44" s="30" t="s">
        <v>73</v>
      </c>
      <c r="B44" s="32">
        <v>11</v>
      </c>
      <c r="C44" s="76">
        <v>4</v>
      </c>
    </row>
    <row r="45" spans="1:3">
      <c r="C45" s="13"/>
    </row>
    <row r="46" spans="1:3">
      <c r="A46" t="s">
        <v>27</v>
      </c>
      <c r="B46" s="16">
        <f>COUNTIF($C$34:$C$44,"&gt;0")</f>
        <v>11</v>
      </c>
      <c r="C46" s="17">
        <f>SUM(C34:C44)</f>
        <v>3724</v>
      </c>
    </row>
    <row r="49" spans="1:1">
      <c r="A49" t="s">
        <v>28</v>
      </c>
    </row>
    <row r="51" spans="1:1">
      <c r="A51" s="5" t="s">
        <v>193</v>
      </c>
    </row>
    <row r="52" spans="1:1">
      <c r="A52" t="s">
        <v>29</v>
      </c>
    </row>
    <row r="55" spans="1:1" s="70" customFormat="1" ht="23.25">
      <c r="A55" s="69" t="s">
        <v>3</v>
      </c>
    </row>
    <row r="56" spans="1:1">
      <c r="A56" s="4"/>
    </row>
    <row r="57" spans="1:1" ht="15.75">
      <c r="A57" s="23" t="s">
        <v>30</v>
      </c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9">
      <c r="B65" s="14" t="s">
        <v>14</v>
      </c>
      <c r="C65" s="14" t="s">
        <v>15</v>
      </c>
      <c r="D65" s="14"/>
      <c r="E65" s="14" t="s">
        <v>31</v>
      </c>
      <c r="F65" s="14"/>
      <c r="G65" s="14"/>
      <c r="H65" s="14" t="s">
        <v>32</v>
      </c>
      <c r="I65" s="14"/>
    </row>
    <row r="66" spans="1:9" ht="14.25">
      <c r="E66" s="1" t="s">
        <v>33</v>
      </c>
      <c r="H66" s="1" t="s">
        <v>64</v>
      </c>
    </row>
    <row r="67" spans="1:9" ht="15">
      <c r="B67" t="s">
        <v>16</v>
      </c>
      <c r="C67" s="74">
        <f t="shared" ref="C67:C77" si="0">C34</f>
        <v>1940</v>
      </c>
      <c r="E67" s="11">
        <f t="shared" ref="E67:E77" si="1">C67/$C$78</f>
        <v>0.52094522019334044</v>
      </c>
      <c r="H67" s="2">
        <f t="shared" ref="H67:H77" si="2">E67^2</f>
        <v>0.27138392244228798</v>
      </c>
    </row>
    <row r="68" spans="1:9" ht="15">
      <c r="B68" t="s">
        <v>17</v>
      </c>
      <c r="C68" s="74">
        <f t="shared" si="0"/>
        <v>1207</v>
      </c>
      <c r="E68" s="11">
        <f t="shared" si="1"/>
        <v>0.32411385606874327</v>
      </c>
      <c r="H68" s="2">
        <f t="shared" si="2"/>
        <v>0.10504979169575003</v>
      </c>
    </row>
    <row r="69" spans="1:9" ht="15">
      <c r="B69" t="s">
        <v>18</v>
      </c>
      <c r="C69" s="74">
        <f t="shared" si="0"/>
        <v>171</v>
      </c>
      <c r="E69" s="11">
        <f t="shared" si="1"/>
        <v>4.5918367346938778E-2</v>
      </c>
      <c r="H69" s="2">
        <f t="shared" si="2"/>
        <v>2.1084964598084132E-3</v>
      </c>
    </row>
    <row r="70" spans="1:9" ht="15">
      <c r="B70" t="s">
        <v>19</v>
      </c>
      <c r="C70" s="74">
        <f t="shared" si="0"/>
        <v>134</v>
      </c>
      <c r="E70" s="11">
        <f t="shared" si="1"/>
        <v>3.5982814178302902E-2</v>
      </c>
      <c r="H70" s="2">
        <f t="shared" si="2"/>
        <v>1.2947629161902763E-3</v>
      </c>
    </row>
    <row r="71" spans="1:9" ht="15">
      <c r="B71" t="s">
        <v>20</v>
      </c>
      <c r="C71" s="74">
        <f t="shared" si="0"/>
        <v>97</v>
      </c>
      <c r="E71" s="11">
        <f t="shared" si="1"/>
        <v>2.6047261009667026E-2</v>
      </c>
      <c r="H71" s="2">
        <f t="shared" si="2"/>
        <v>6.7845980610572012E-4</v>
      </c>
    </row>
    <row r="72" spans="1:9" ht="15">
      <c r="B72" t="s">
        <v>21</v>
      </c>
      <c r="C72" s="74">
        <f t="shared" si="0"/>
        <v>93</v>
      </c>
      <c r="E72" s="11">
        <f t="shared" si="1"/>
        <v>2.4973147153598281E-2</v>
      </c>
      <c r="H72" s="2">
        <f t="shared" si="2"/>
        <v>6.2365807875527392E-4</v>
      </c>
    </row>
    <row r="73" spans="1:9" ht="15">
      <c r="B73" t="s">
        <v>22</v>
      </c>
      <c r="C73" s="74">
        <f t="shared" si="0"/>
        <v>34</v>
      </c>
      <c r="E73" s="11">
        <f t="shared" si="1"/>
        <v>9.1299677765843187E-3</v>
      </c>
      <c r="H73" s="2">
        <f t="shared" si="2"/>
        <v>8.335631160146801E-5</v>
      </c>
    </row>
    <row r="74" spans="1:9" ht="15">
      <c r="B74" t="s">
        <v>23</v>
      </c>
      <c r="C74" s="74">
        <f t="shared" si="0"/>
        <v>22</v>
      </c>
      <c r="E74" s="11">
        <f t="shared" si="1"/>
        <v>5.9076262083780882E-3</v>
      </c>
      <c r="H74" s="2">
        <f t="shared" si="2"/>
        <v>3.4900047417915665E-5</v>
      </c>
    </row>
    <row r="75" spans="1:9" ht="15">
      <c r="B75" t="s">
        <v>24</v>
      </c>
      <c r="C75" s="74">
        <f t="shared" si="0"/>
        <v>15</v>
      </c>
      <c r="E75" s="11">
        <f t="shared" si="1"/>
        <v>4.0279269602577876E-3</v>
      </c>
      <c r="H75" s="2">
        <f t="shared" si="2"/>
        <v>1.6224195597171542E-5</v>
      </c>
    </row>
    <row r="76" spans="1:9" ht="15">
      <c r="B76" t="s">
        <v>25</v>
      </c>
      <c r="C76" s="74">
        <f t="shared" si="0"/>
        <v>7</v>
      </c>
      <c r="E76" s="11">
        <f t="shared" si="1"/>
        <v>1.8796992481203006E-3</v>
      </c>
      <c r="H76" s="2">
        <f t="shared" si="2"/>
        <v>3.5332692633840237E-6</v>
      </c>
    </row>
    <row r="77" spans="1:9" ht="15">
      <c r="B77" s="7" t="s">
        <v>26</v>
      </c>
      <c r="C77" s="78">
        <f t="shared" si="0"/>
        <v>4</v>
      </c>
      <c r="E77" s="21">
        <f t="shared" si="1"/>
        <v>1.0741138560687433E-3</v>
      </c>
      <c r="H77" s="19">
        <f t="shared" si="2"/>
        <v>1.153720575798865E-6</v>
      </c>
    </row>
    <row r="78" spans="1:9">
      <c r="A78" t="s">
        <v>27</v>
      </c>
      <c r="B78" s="35">
        <f>COUNTIF($C$67:$C$77,"&gt;0")</f>
        <v>11</v>
      </c>
      <c r="C78" s="4">
        <f>SUM(C67:C77)</f>
        <v>3724</v>
      </c>
      <c r="E78" s="22">
        <f>SUM(E67:E77)</f>
        <v>1</v>
      </c>
      <c r="G78" s="16" t="s">
        <v>34</v>
      </c>
      <c r="H78" s="20">
        <f>SUM(H67:H77)</f>
        <v>0.38127825894335338</v>
      </c>
    </row>
    <row r="81" spans="1:6">
      <c r="A81" t="s">
        <v>67</v>
      </c>
    </row>
    <row r="82" spans="1:6">
      <c r="A82" t="s">
        <v>65</v>
      </c>
      <c r="D82" s="14" t="s">
        <v>66</v>
      </c>
      <c r="E82" s="20">
        <f>1-H78</f>
        <v>0.61872174105664657</v>
      </c>
    </row>
    <row r="84" spans="1:6">
      <c r="A84" t="s">
        <v>86</v>
      </c>
    </row>
    <row r="85" spans="1:6">
      <c r="A85" t="s">
        <v>35</v>
      </c>
      <c r="D85" s="9" t="s">
        <v>36</v>
      </c>
      <c r="E85" s="20">
        <f>1/H78</f>
        <v>2.6227564161967343</v>
      </c>
      <c r="F85" s="4" t="s">
        <v>37</v>
      </c>
    </row>
    <row r="88" spans="1:6" ht="15.75">
      <c r="A88" s="23" t="s">
        <v>38</v>
      </c>
    </row>
    <row r="94" spans="1:6">
      <c r="A94" t="s">
        <v>68</v>
      </c>
    </row>
    <row r="95" spans="1:6">
      <c r="A95" t="s">
        <v>39</v>
      </c>
    </row>
    <row r="98" spans="1:9">
      <c r="B98" s="14" t="s">
        <v>14</v>
      </c>
      <c r="C98" s="14" t="s">
        <v>15</v>
      </c>
      <c r="D98" s="14"/>
      <c r="E98" s="14" t="s">
        <v>31</v>
      </c>
      <c r="F98" s="14"/>
      <c r="G98" s="14"/>
      <c r="H98" s="14" t="s">
        <v>40</v>
      </c>
    </row>
    <row r="99" spans="1:9" ht="15.75">
      <c r="B99" s="1"/>
      <c r="C99" s="1"/>
      <c r="D99" s="1"/>
      <c r="E99" s="1" t="s">
        <v>33</v>
      </c>
      <c r="F99" s="1"/>
      <c r="G99" s="1"/>
      <c r="H99" s="1" t="s">
        <v>70</v>
      </c>
    </row>
    <row r="100" spans="1:9">
      <c r="B100" s="1" t="s">
        <v>16</v>
      </c>
      <c r="C100" s="80">
        <f t="shared" ref="C100:C110" si="3">C34</f>
        <v>1940</v>
      </c>
      <c r="D100" s="1"/>
      <c r="E100" s="11">
        <f>C100/$C$111</f>
        <v>0.52094522019334044</v>
      </c>
      <c r="F100" s="1"/>
      <c r="G100" s="1"/>
      <c r="H100" s="2">
        <f>IF(E100&gt;0,E100*LOG(E100,2),0)</f>
        <v>-0.49010339842630213</v>
      </c>
    </row>
    <row r="101" spans="1:9">
      <c r="B101" s="1" t="s">
        <v>17</v>
      </c>
      <c r="C101" s="80">
        <f t="shared" si="3"/>
        <v>1207</v>
      </c>
      <c r="D101" s="1"/>
      <c r="E101" s="11">
        <f t="shared" ref="E101:E110" si="4">C101/$C$111</f>
        <v>0.32411385606874327</v>
      </c>
      <c r="F101" s="1"/>
      <c r="G101" s="1"/>
      <c r="H101" s="2">
        <f t="shared" ref="H101:H110" si="5">IF(E101&gt;0,E101*LOG(E101,2),0)</f>
        <v>-0.52682354133784992</v>
      </c>
    </row>
    <row r="102" spans="1:9">
      <c r="B102" s="1" t="s">
        <v>18</v>
      </c>
      <c r="C102" s="80">
        <f t="shared" si="3"/>
        <v>171</v>
      </c>
      <c r="D102" s="1"/>
      <c r="E102" s="11">
        <f t="shared" si="4"/>
        <v>4.5918367346938778E-2</v>
      </c>
      <c r="F102" s="1"/>
      <c r="G102" s="1"/>
      <c r="H102" s="2">
        <f t="shared" si="5"/>
        <v>-0.20409726318395954</v>
      </c>
    </row>
    <row r="103" spans="1:9">
      <c r="B103" s="1" t="s">
        <v>19</v>
      </c>
      <c r="C103" s="80">
        <f t="shared" si="3"/>
        <v>134</v>
      </c>
      <c r="D103" s="1"/>
      <c r="E103" s="11">
        <f t="shared" si="4"/>
        <v>3.5982814178302902E-2</v>
      </c>
      <c r="F103" s="1"/>
      <c r="G103" s="1"/>
      <c r="H103" s="2">
        <f t="shared" si="5"/>
        <v>-0.17259330139407544</v>
      </c>
    </row>
    <row r="104" spans="1:9">
      <c r="B104" s="1" t="s">
        <v>20</v>
      </c>
      <c r="C104" s="80">
        <f t="shared" si="3"/>
        <v>97</v>
      </c>
      <c r="D104" s="1"/>
      <c r="E104" s="11">
        <f t="shared" si="4"/>
        <v>2.6047261009667026E-2</v>
      </c>
      <c r="F104" s="1"/>
      <c r="G104" s="1"/>
      <c r="H104" s="2">
        <f t="shared" si="5"/>
        <v>-0.13707955907385919</v>
      </c>
    </row>
    <row r="105" spans="1:9">
      <c r="B105" s="1" t="s">
        <v>21</v>
      </c>
      <c r="C105" s="80">
        <f t="shared" si="3"/>
        <v>93</v>
      </c>
      <c r="D105" s="1"/>
      <c r="E105" s="11">
        <f t="shared" si="4"/>
        <v>2.4973147153598281E-2</v>
      </c>
      <c r="F105" s="1"/>
      <c r="G105" s="1"/>
      <c r="H105" s="2">
        <f t="shared" si="5"/>
        <v>-0.13294401310953838</v>
      </c>
    </row>
    <row r="106" spans="1:9">
      <c r="B106" s="1" t="s">
        <v>22</v>
      </c>
      <c r="C106" s="80">
        <f t="shared" si="3"/>
        <v>34</v>
      </c>
      <c r="D106" s="1"/>
      <c r="E106" s="11">
        <f t="shared" si="4"/>
        <v>9.1299677765843187E-3</v>
      </c>
      <c r="F106" s="1"/>
      <c r="G106" s="1"/>
      <c r="H106" s="2">
        <f t="shared" si="5"/>
        <v>-6.1857125014631434E-2</v>
      </c>
    </row>
    <row r="107" spans="1:9">
      <c r="B107" s="1" t="s">
        <v>23</v>
      </c>
      <c r="C107" s="80">
        <f t="shared" si="3"/>
        <v>22</v>
      </c>
      <c r="D107" s="1"/>
      <c r="E107" s="11">
        <f t="shared" si="4"/>
        <v>5.9076262083780882E-3</v>
      </c>
      <c r="F107" s="1"/>
      <c r="G107" s="1"/>
      <c r="H107" s="2">
        <f t="shared" si="5"/>
        <v>-4.3735372249267705E-2</v>
      </c>
    </row>
    <row r="108" spans="1:9">
      <c r="B108" s="1" t="s">
        <v>24</v>
      </c>
      <c r="C108" s="80">
        <f t="shared" si="3"/>
        <v>15</v>
      </c>
      <c r="D108" s="1"/>
      <c r="E108" s="11">
        <f t="shared" si="4"/>
        <v>4.0279269602577876E-3</v>
      </c>
      <c r="F108" s="1"/>
      <c r="G108" s="1"/>
      <c r="H108" s="2">
        <f t="shared" si="5"/>
        <v>-3.2045166871443105E-2</v>
      </c>
    </row>
    <row r="109" spans="1:9">
      <c r="B109" s="1" t="s">
        <v>25</v>
      </c>
      <c r="C109" s="80">
        <f t="shared" si="3"/>
        <v>7</v>
      </c>
      <c r="D109" s="1"/>
      <c r="E109" s="11">
        <f t="shared" si="4"/>
        <v>1.8796992481203006E-3</v>
      </c>
      <c r="F109" s="1"/>
      <c r="G109" s="1"/>
      <c r="H109" s="2">
        <f t="shared" si="5"/>
        <v>-1.7021207585528553E-2</v>
      </c>
    </row>
    <row r="110" spans="1:9">
      <c r="B110" s="24" t="s">
        <v>26</v>
      </c>
      <c r="C110" s="79">
        <f t="shared" si="3"/>
        <v>4</v>
      </c>
      <c r="D110" s="1"/>
      <c r="E110" s="21">
        <f t="shared" si="4"/>
        <v>1.0741138560687433E-3</v>
      </c>
      <c r="F110" s="1"/>
      <c r="G110" s="1"/>
      <c r="H110" s="19">
        <f t="shared" si="5"/>
        <v>-1.0593595443135118E-2</v>
      </c>
    </row>
    <row r="111" spans="1:9">
      <c r="A111" t="s">
        <v>27</v>
      </c>
      <c r="B111" s="17">
        <f>COUNTIF($C$100:$C$110,"&gt;0")</f>
        <v>11</v>
      </c>
      <c r="C111" s="22">
        <f>SUM(C100:C110)</f>
        <v>3724</v>
      </c>
      <c r="D111" s="1"/>
      <c r="E111" s="22">
        <f>SUM(E100:E110)</f>
        <v>1</v>
      </c>
      <c r="F111" s="1"/>
      <c r="G111" s="1" t="s">
        <v>41</v>
      </c>
      <c r="H111" s="25">
        <f>SUM(H100:H110)</f>
        <v>-1.8288935436895903</v>
      </c>
    </row>
    <row r="112" spans="1:9">
      <c r="B112" s="1"/>
      <c r="C112" s="1"/>
      <c r="D112" s="1"/>
      <c r="E112" s="1"/>
      <c r="F112" s="1"/>
      <c r="G112" s="22" t="s">
        <v>42</v>
      </c>
      <c r="H112" s="20">
        <f>ABS(H111)</f>
        <v>1.8288935436895903</v>
      </c>
      <c r="I112" s="8" t="s">
        <v>69</v>
      </c>
    </row>
    <row r="115" spans="1:7">
      <c r="A115" t="s">
        <v>43</v>
      </c>
    </row>
    <row r="119" spans="1:7">
      <c r="A119" t="s">
        <v>44</v>
      </c>
    </row>
    <row r="120" spans="1:7">
      <c r="C120" s="9"/>
    </row>
    <row r="121" spans="1:7" ht="22.5">
      <c r="A121" s="9"/>
      <c r="E121" s="26" t="s">
        <v>71</v>
      </c>
      <c r="F121" s="27"/>
      <c r="G121" s="28"/>
    </row>
    <row r="122" spans="1:7">
      <c r="A122" s="9"/>
    </row>
    <row r="123" spans="1:7" ht="14.25">
      <c r="A123" s="9"/>
      <c r="D123" s="10" t="s">
        <v>72</v>
      </c>
      <c r="E123" s="29">
        <f>2^H112</f>
        <v>3.5526450244068166</v>
      </c>
      <c r="F123" s="4" t="s">
        <v>37</v>
      </c>
    </row>
    <row r="124" spans="1:7">
      <c r="A124" s="9"/>
    </row>
    <row r="125" spans="1:7">
      <c r="A125" s="9"/>
    </row>
    <row r="127" spans="1:7" s="70" customFormat="1" ht="20.25">
      <c r="A127" s="71" t="s">
        <v>45</v>
      </c>
    </row>
    <row r="129" spans="1:6">
      <c r="A129" t="s">
        <v>46</v>
      </c>
    </row>
    <row r="130" spans="1:6">
      <c r="A130" t="s">
        <v>47</v>
      </c>
    </row>
    <row r="131" spans="1:6">
      <c r="A131" t="s">
        <v>48</v>
      </c>
    </row>
    <row r="133" spans="1:6">
      <c r="A133" t="s">
        <v>49</v>
      </c>
    </row>
    <row r="134" spans="1:6">
      <c r="A134" t="s">
        <v>50</v>
      </c>
    </row>
    <row r="136" spans="1:6">
      <c r="F136" s="5" t="s">
        <v>194</v>
      </c>
    </row>
    <row r="137" spans="1:6">
      <c r="F137" t="s">
        <v>51</v>
      </c>
    </row>
    <row r="138" spans="1:6">
      <c r="F138" t="s">
        <v>52</v>
      </c>
    </row>
    <row r="140" spans="1:6" ht="23.25">
      <c r="B140" s="3" t="s">
        <v>74</v>
      </c>
      <c r="C140" s="33" t="s">
        <v>75</v>
      </c>
      <c r="D140" s="34"/>
      <c r="E140" s="28"/>
      <c r="F140" t="s">
        <v>53</v>
      </c>
    </row>
    <row r="144" spans="1:6">
      <c r="D144" t="s">
        <v>54</v>
      </c>
      <c r="E144" s="15">
        <f>B111</f>
        <v>11</v>
      </c>
    </row>
    <row r="145" spans="1:5">
      <c r="D145" t="s">
        <v>55</v>
      </c>
      <c r="E145" s="36">
        <f>LOG(E144,2)</f>
        <v>3.4594316186372978</v>
      </c>
    </row>
    <row r="146" spans="1:5">
      <c r="C146" s="4" t="s">
        <v>45</v>
      </c>
      <c r="D146" s="4" t="s">
        <v>56</v>
      </c>
      <c r="E146" s="18">
        <f>H112/E145</f>
        <v>0.52866879456053784</v>
      </c>
    </row>
    <row r="151" spans="1:5">
      <c r="A151" t="s">
        <v>57</v>
      </c>
    </row>
    <row r="152" spans="1:5">
      <c r="A152" t="s">
        <v>58</v>
      </c>
    </row>
    <row r="153" spans="1:5">
      <c r="A153" t="s">
        <v>59</v>
      </c>
    </row>
    <row r="154" spans="1:5">
      <c r="A154" t="s">
        <v>60</v>
      </c>
    </row>
    <row r="157" spans="1:5" s="70" customFormat="1" ht="20.25">
      <c r="A157" s="72" t="s">
        <v>76</v>
      </c>
    </row>
    <row r="159" spans="1:5">
      <c r="A159" t="s">
        <v>77</v>
      </c>
    </row>
    <row r="161" spans="1:5">
      <c r="A161" t="s">
        <v>78</v>
      </c>
    </row>
    <row r="162" spans="1:5">
      <c r="A162" t="s">
        <v>84</v>
      </c>
    </row>
    <row r="163" spans="1:5">
      <c r="A163" t="s">
        <v>79</v>
      </c>
    </row>
    <row r="165" spans="1:5">
      <c r="A165" t="s">
        <v>80</v>
      </c>
    </row>
    <row r="166" spans="1:5">
      <c r="A166" t="s">
        <v>81</v>
      </c>
    </row>
    <row r="167" spans="1:5">
      <c r="A167" s="5" t="s">
        <v>195</v>
      </c>
    </row>
    <row r="170" spans="1:5">
      <c r="D170" s="14" t="s">
        <v>83</v>
      </c>
    </row>
    <row r="171" spans="1:5">
      <c r="C171" s="14" t="s">
        <v>14</v>
      </c>
      <c r="D171" s="37" t="s">
        <v>82</v>
      </c>
      <c r="E171" s="38" t="s">
        <v>61</v>
      </c>
    </row>
    <row r="172" spans="1:5">
      <c r="C172" s="1" t="s">
        <v>16</v>
      </c>
      <c r="D172" s="37">
        <v>25</v>
      </c>
      <c r="E172" s="38">
        <v>500</v>
      </c>
    </row>
    <row r="173" spans="1:5">
      <c r="C173" s="1" t="s">
        <v>17</v>
      </c>
      <c r="D173" s="37">
        <v>25</v>
      </c>
      <c r="E173" s="38">
        <v>125</v>
      </c>
    </row>
    <row r="174" spans="1:5">
      <c r="C174" s="1" t="s">
        <v>18</v>
      </c>
      <c r="D174" s="37">
        <v>25</v>
      </c>
      <c r="E174" s="38">
        <v>125</v>
      </c>
    </row>
    <row r="175" spans="1:5">
      <c r="C175" s="1" t="s">
        <v>19</v>
      </c>
      <c r="D175" s="37">
        <v>25</v>
      </c>
      <c r="E175" s="38">
        <v>125</v>
      </c>
    </row>
    <row r="176" spans="1:5">
      <c r="C176" s="1" t="s">
        <v>20</v>
      </c>
      <c r="D176" s="37">
        <v>0</v>
      </c>
      <c r="E176" s="38">
        <v>125</v>
      </c>
    </row>
    <row r="177" spans="1:5">
      <c r="C177" s="1" t="s">
        <v>21</v>
      </c>
      <c r="D177" s="37">
        <v>0</v>
      </c>
      <c r="E177" s="38">
        <v>0</v>
      </c>
    </row>
    <row r="178" spans="1:5">
      <c r="C178" s="1" t="s">
        <v>22</v>
      </c>
      <c r="D178" s="37">
        <v>0</v>
      </c>
      <c r="E178" s="38">
        <v>0</v>
      </c>
    </row>
    <row r="179" spans="1:5">
      <c r="C179" s="1" t="s">
        <v>23</v>
      </c>
      <c r="D179" s="37">
        <v>0</v>
      </c>
      <c r="E179" s="38">
        <v>0</v>
      </c>
    </row>
    <row r="180" spans="1:5">
      <c r="C180" s="1" t="s">
        <v>24</v>
      </c>
      <c r="D180" s="37">
        <v>0</v>
      </c>
      <c r="E180" s="38">
        <v>0</v>
      </c>
    </row>
    <row r="181" spans="1:5">
      <c r="C181" s="1" t="s">
        <v>25</v>
      </c>
      <c r="D181" s="37">
        <v>0</v>
      </c>
      <c r="E181" s="38">
        <v>0</v>
      </c>
    </row>
    <row r="182" spans="1:5">
      <c r="C182" s="24" t="s">
        <v>26</v>
      </c>
      <c r="D182" s="37">
        <v>0</v>
      </c>
      <c r="E182" s="38">
        <v>0</v>
      </c>
    </row>
    <row r="185" spans="1:5">
      <c r="A185" t="s">
        <v>85</v>
      </c>
    </row>
  </sheetData>
  <phoneticPr fontId="6" type="noConversion"/>
  <pageMargins left="0.75" right="0.75" top="1" bottom="1" header="0.5" footer="0.5"/>
  <pageSetup paperSize="9" orientation="portrait" verticalDpi="300" r:id="rId1"/>
  <headerFooter alignWithMargins="0">
    <oddHeader>&amp;LBio-3554&amp;C&amp;F  &amp;A&amp;RJdS // IFM// NFH</oddHeader>
    <oddFooter>Page &amp;P</oddFooter>
  </headerFooter>
  <rowBreaks count="1" manualBreakCount="1">
    <brk id="112" max="65535" man="1"/>
  </rowBreaks>
  <drawing r:id="rId2"/>
  <legacyDrawing r:id="rId3"/>
  <oleObjects>
    <mc:AlternateContent xmlns:mc="http://schemas.openxmlformats.org/markup-compatibility/2006">
      <mc:Choice Requires="x14">
        <oleObject progId="Equation.2" shapeId="1025" r:id="rId4">
          <objectPr defaultSize="0" r:id="rId5">
            <anchor moveWithCells="1">
              <from>
                <xdr:col>2</xdr:col>
                <xdr:colOff>304800</xdr:colOff>
                <xdr:row>89</xdr:row>
                <xdr:rowOff>9525</xdr:rowOff>
              </from>
              <to>
                <xdr:col>5</xdr:col>
                <xdr:colOff>66675</xdr:colOff>
                <xdr:row>91</xdr:row>
                <xdr:rowOff>76200</xdr:rowOff>
              </to>
            </anchor>
          </objectPr>
        </oleObject>
      </mc:Choice>
      <mc:Fallback>
        <oleObject progId="Equation.2" shapeId="1025" r:id="rId4"/>
      </mc:Fallback>
    </mc:AlternateContent>
    <mc:AlternateContent xmlns:mc="http://schemas.openxmlformats.org/markup-compatibility/2006">
      <mc:Choice Requires="x14">
        <oleObject progId="Equation.2" shapeId="1027" r:id="rId6">
          <objectPr defaultSize="0" r:id="rId7">
            <anchor moveWithCells="1">
              <from>
                <xdr:col>2</xdr:col>
                <xdr:colOff>314325</xdr:colOff>
                <xdr:row>57</xdr:row>
                <xdr:rowOff>142875</xdr:rowOff>
              </from>
              <to>
                <xdr:col>5</xdr:col>
                <xdr:colOff>38100</xdr:colOff>
                <xdr:row>60</xdr:row>
                <xdr:rowOff>47625</xdr:rowOff>
              </to>
            </anchor>
          </objectPr>
        </oleObject>
      </mc:Choice>
      <mc:Fallback>
        <oleObject progId="Equation.2" shapeId="1027" r:id="rId6"/>
      </mc:Fallback>
    </mc:AlternateContent>
    <mc:AlternateContent xmlns:mc="http://schemas.openxmlformats.org/markup-compatibility/2006">
      <mc:Choice Requires="x14">
        <oleObject progId="Equation.2" shapeId="1028" r:id="rId8">
          <objectPr defaultSize="0" autoPict="0" r:id="rId9">
            <anchor moveWithCells="1">
              <from>
                <xdr:col>1</xdr:col>
                <xdr:colOff>542925</xdr:colOff>
                <xdr:row>135</xdr:row>
                <xdr:rowOff>19050</xdr:rowOff>
              </from>
              <to>
                <xdr:col>4</xdr:col>
                <xdr:colOff>371475</xdr:colOff>
                <xdr:row>138</xdr:row>
                <xdr:rowOff>47625</xdr:rowOff>
              </to>
            </anchor>
          </objectPr>
        </oleObject>
      </mc:Choice>
      <mc:Fallback>
        <oleObject progId="Equation.2" shapeId="1028" r:id="rId8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6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6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6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128"/>
  <sheetViews>
    <sheetView workbookViewId="0"/>
  </sheetViews>
  <sheetFormatPr defaultRowHeight="12.75"/>
  <cols>
    <col min="2" max="4" width="21.5703125" customWidth="1"/>
  </cols>
  <sheetData>
    <row r="1" spans="1:11" ht="26.25">
      <c r="A1" s="86" t="s">
        <v>131</v>
      </c>
      <c r="B1" s="86"/>
      <c r="C1" s="86"/>
      <c r="D1" s="84"/>
      <c r="E1" s="84"/>
      <c r="F1" s="84"/>
      <c r="G1" s="84"/>
      <c r="H1" s="85" t="s">
        <v>62</v>
      </c>
      <c r="I1" s="84"/>
    </row>
    <row r="2" spans="1:11" s="73" customFormat="1" ht="15.75">
      <c r="A2" s="92"/>
      <c r="B2" s="93" t="s">
        <v>183</v>
      </c>
      <c r="C2" s="92"/>
      <c r="D2" s="84"/>
      <c r="E2" s="84"/>
      <c r="F2" s="84"/>
      <c r="G2" s="84"/>
      <c r="H2" s="85"/>
      <c r="I2" s="84"/>
    </row>
    <row r="3" spans="1:11" s="39" customFormat="1" ht="15">
      <c r="A3" s="90"/>
      <c r="B3" s="90"/>
      <c r="C3" s="90"/>
      <c r="D3" s="90"/>
      <c r="E3" s="90"/>
      <c r="F3" s="90"/>
      <c r="G3" s="90"/>
      <c r="H3" s="91"/>
      <c r="I3" s="90"/>
    </row>
    <row r="4" spans="1:11" s="39" customFormat="1" ht="15">
      <c r="A4" s="90"/>
      <c r="B4" s="90"/>
      <c r="C4" s="90"/>
      <c r="D4" s="90"/>
      <c r="E4" s="90"/>
      <c r="F4" s="90"/>
      <c r="G4" s="90"/>
      <c r="H4" s="91"/>
      <c r="I4" s="90"/>
    </row>
    <row r="5" spans="1:11" s="39" customFormat="1" ht="15">
      <c r="A5" s="90"/>
      <c r="B5" s="90"/>
      <c r="C5" s="90"/>
      <c r="D5" s="90"/>
      <c r="E5" s="90"/>
      <c r="F5" s="90"/>
      <c r="G5" s="90"/>
      <c r="H5" s="91"/>
      <c r="I5" s="90"/>
    </row>
    <row r="6" spans="1:11">
      <c r="F6" s="82"/>
      <c r="G6" s="81"/>
      <c r="H6" s="81"/>
      <c r="I6" s="81"/>
      <c r="J6" s="81"/>
      <c r="K6" s="81"/>
    </row>
    <row r="7" spans="1:11" ht="12.75" customHeight="1">
      <c r="B7" s="99"/>
      <c r="F7" s="82" t="s">
        <v>175</v>
      </c>
      <c r="G7" s="81"/>
      <c r="H7" s="81"/>
      <c r="I7" s="81"/>
      <c r="J7" s="81"/>
      <c r="K7" s="81"/>
    </row>
    <row r="8" spans="1:11" ht="12.75" customHeight="1">
      <c r="B8" s="99"/>
    </row>
    <row r="9" spans="1:11" ht="12.75" customHeight="1">
      <c r="B9" s="99"/>
    </row>
    <row r="10" spans="1:11" ht="12.75" customHeight="1">
      <c r="B10" s="99"/>
    </row>
    <row r="11" spans="1:11" ht="12.75" customHeight="1"/>
    <row r="12" spans="1:11" ht="12.75" customHeight="1"/>
    <row r="16" spans="1:11" s="73" customFormat="1"/>
    <row r="17" spans="1:8" s="73" customFormat="1"/>
    <row r="18" spans="1:8" s="73" customFormat="1"/>
    <row r="19" spans="1:8" s="73" customFormat="1"/>
    <row r="21" spans="1:8">
      <c r="A21" s="83" t="s">
        <v>177</v>
      </c>
      <c r="B21" s="77"/>
      <c r="C21" s="77"/>
      <c r="D21" s="77"/>
      <c r="E21" s="77"/>
      <c r="F21" s="77"/>
      <c r="G21" s="77"/>
      <c r="H21" s="77"/>
    </row>
    <row r="22" spans="1:8">
      <c r="A22" s="83" t="s">
        <v>170</v>
      </c>
      <c r="B22" s="77"/>
      <c r="C22" s="77"/>
      <c r="D22" s="77"/>
      <c r="E22" s="77"/>
      <c r="F22" s="77"/>
      <c r="G22" s="77"/>
      <c r="H22" s="77"/>
    </row>
    <row r="23" spans="1:8">
      <c r="A23" s="83"/>
      <c r="B23" s="77"/>
      <c r="C23" s="77"/>
      <c r="D23" s="77"/>
      <c r="E23" s="77"/>
      <c r="F23" s="77"/>
      <c r="G23" s="77"/>
      <c r="H23" s="77"/>
    </row>
    <row r="24" spans="1:8">
      <c r="A24" s="83" t="s">
        <v>169</v>
      </c>
      <c r="B24" s="77"/>
      <c r="C24" s="77"/>
      <c r="D24" s="77"/>
      <c r="E24" s="77"/>
      <c r="F24" s="77"/>
      <c r="G24" s="77"/>
      <c r="H24" s="77"/>
    </row>
    <row r="25" spans="1:8">
      <c r="A25" s="83" t="s">
        <v>172</v>
      </c>
      <c r="B25" s="77"/>
      <c r="C25" s="77"/>
      <c r="D25" s="77"/>
      <c r="E25" s="77"/>
      <c r="F25" s="77"/>
      <c r="G25" s="77"/>
      <c r="H25" s="77"/>
    </row>
    <row r="26" spans="1:8">
      <c r="A26" s="83"/>
      <c r="B26" s="77"/>
      <c r="C26" s="77"/>
      <c r="D26" s="77"/>
      <c r="E26" s="77"/>
      <c r="F26" s="77"/>
      <c r="G26" s="77"/>
      <c r="H26" s="77"/>
    </row>
    <row r="27" spans="1:8">
      <c r="A27" s="83" t="s">
        <v>174</v>
      </c>
      <c r="B27" s="77"/>
      <c r="C27" s="77"/>
      <c r="D27" s="77"/>
      <c r="E27" s="77"/>
      <c r="F27" s="77"/>
      <c r="G27" s="77"/>
      <c r="H27" s="77"/>
    </row>
    <row r="28" spans="1:8">
      <c r="A28" s="83" t="s">
        <v>173</v>
      </c>
      <c r="B28" s="77"/>
      <c r="C28" s="77"/>
      <c r="D28" s="77"/>
      <c r="E28" s="77"/>
      <c r="F28" s="77"/>
      <c r="G28" s="77"/>
      <c r="H28" s="77"/>
    </row>
    <row r="29" spans="1:8">
      <c r="A29" s="83" t="s">
        <v>176</v>
      </c>
      <c r="B29" s="77"/>
      <c r="C29" s="77"/>
      <c r="D29" s="77"/>
      <c r="E29" s="77"/>
      <c r="F29" s="77"/>
      <c r="G29" s="77"/>
      <c r="H29" s="77"/>
    </row>
    <row r="30" spans="1:8">
      <c r="A30" s="83" t="s">
        <v>171</v>
      </c>
      <c r="B30" s="77"/>
      <c r="C30" s="77"/>
      <c r="D30" s="77"/>
      <c r="E30" s="77"/>
      <c r="F30" s="77"/>
      <c r="G30" s="77"/>
      <c r="H30" s="77"/>
    </row>
    <row r="31" spans="1:8">
      <c r="A31" s="83" t="s">
        <v>178</v>
      </c>
      <c r="B31" s="77"/>
      <c r="C31" s="77"/>
      <c r="D31" s="77"/>
      <c r="E31" s="77"/>
      <c r="F31" s="77"/>
      <c r="G31" s="77"/>
      <c r="H31" s="77"/>
    </row>
    <row r="32" spans="1:8">
      <c r="A32" s="77"/>
      <c r="B32" s="77"/>
      <c r="C32" s="77"/>
      <c r="D32" s="77"/>
      <c r="E32" s="77"/>
      <c r="F32" s="77"/>
      <c r="G32" s="77"/>
      <c r="H32" s="77"/>
    </row>
    <row r="34" spans="1:14">
      <c r="A34" s="43"/>
      <c r="B34" s="43"/>
      <c r="C34" s="43"/>
      <c r="D34" s="43"/>
      <c r="E34" s="44" t="s">
        <v>142</v>
      </c>
      <c r="F34" s="44"/>
      <c r="G34" s="43"/>
      <c r="H34" s="43"/>
      <c r="I34" s="43"/>
      <c r="J34" s="43"/>
      <c r="K34" s="43"/>
    </row>
    <row r="35" spans="1:14">
      <c r="A35" s="43"/>
      <c r="B35" s="43"/>
      <c r="C35" s="43"/>
      <c r="D35" s="43"/>
      <c r="E35" s="44" t="s">
        <v>132</v>
      </c>
      <c r="F35" s="44"/>
      <c r="G35" s="43" t="s">
        <v>144</v>
      </c>
      <c r="H35" s="100" t="s">
        <v>146</v>
      </c>
      <c r="I35" s="100"/>
      <c r="J35" s="43"/>
      <c r="K35" s="43"/>
    </row>
    <row r="36" spans="1:14">
      <c r="A36" s="45" t="s">
        <v>133</v>
      </c>
      <c r="B36" s="46" t="s">
        <v>91</v>
      </c>
      <c r="C36" s="46" t="s">
        <v>14</v>
      </c>
      <c r="D36" s="47" t="s">
        <v>90</v>
      </c>
      <c r="E36" s="45">
        <v>1995</v>
      </c>
      <c r="F36" s="47">
        <v>2005</v>
      </c>
      <c r="G36" s="45" t="s">
        <v>145</v>
      </c>
      <c r="H36" s="46" t="s">
        <v>87</v>
      </c>
      <c r="I36" s="47" t="s">
        <v>88</v>
      </c>
      <c r="J36" s="61" t="s">
        <v>89</v>
      </c>
      <c r="K36" s="45" t="s">
        <v>114</v>
      </c>
      <c r="L36" s="64"/>
      <c r="M36" s="64"/>
      <c r="N36" s="65"/>
    </row>
    <row r="37" spans="1:14">
      <c r="A37" s="48">
        <v>1</v>
      </c>
      <c r="B37" s="3" t="s">
        <v>112</v>
      </c>
      <c r="C37" s="49" t="s">
        <v>92</v>
      </c>
      <c r="D37" s="50" t="s">
        <v>93</v>
      </c>
      <c r="E37" s="55">
        <v>6</v>
      </c>
      <c r="F37" s="56">
        <v>5</v>
      </c>
      <c r="G37" s="59">
        <v>2.9</v>
      </c>
      <c r="H37" s="3">
        <v>0.38</v>
      </c>
      <c r="I37" s="50">
        <v>25</v>
      </c>
      <c r="J37" s="62" t="s">
        <v>106</v>
      </c>
      <c r="K37" s="59" t="s">
        <v>116</v>
      </c>
      <c r="L37" s="3"/>
      <c r="M37" s="3"/>
      <c r="N37" s="50"/>
    </row>
    <row r="38" spans="1:14">
      <c r="A38" s="48">
        <v>2</v>
      </c>
      <c r="B38" s="3" t="s">
        <v>113</v>
      </c>
      <c r="C38" s="49" t="s">
        <v>94</v>
      </c>
      <c r="D38" s="50" t="s">
        <v>95</v>
      </c>
      <c r="E38" s="55">
        <v>4</v>
      </c>
      <c r="F38" s="56">
        <v>2.2000000000000002</v>
      </c>
      <c r="G38" s="59">
        <v>2.9</v>
      </c>
      <c r="H38" s="3">
        <v>0.35</v>
      </c>
      <c r="I38" s="50">
        <v>60</v>
      </c>
      <c r="J38" s="62" t="s">
        <v>105</v>
      </c>
      <c r="K38" s="59" t="s">
        <v>115</v>
      </c>
      <c r="L38" s="3"/>
      <c r="M38" s="3"/>
      <c r="N38" s="50"/>
    </row>
    <row r="39" spans="1:14">
      <c r="A39" s="48">
        <v>3</v>
      </c>
      <c r="B39" s="3" t="s">
        <v>117</v>
      </c>
      <c r="C39" s="49" t="s">
        <v>96</v>
      </c>
      <c r="D39" s="50" t="s">
        <v>95</v>
      </c>
      <c r="E39" s="55">
        <v>8</v>
      </c>
      <c r="F39" s="56">
        <v>7.5</v>
      </c>
      <c r="G39" s="59">
        <v>2.9</v>
      </c>
      <c r="H39" s="3">
        <v>0.35</v>
      </c>
      <c r="I39" s="50">
        <v>50</v>
      </c>
      <c r="J39" s="62" t="s">
        <v>103</v>
      </c>
      <c r="K39" s="59" t="s">
        <v>118</v>
      </c>
      <c r="L39" s="3"/>
      <c r="M39" s="3"/>
      <c r="N39" s="50"/>
    </row>
    <row r="40" spans="1:14">
      <c r="A40" s="48">
        <v>4</v>
      </c>
      <c r="B40" s="3" t="s">
        <v>119</v>
      </c>
      <c r="C40" s="49" t="s">
        <v>97</v>
      </c>
      <c r="D40" s="50" t="s">
        <v>98</v>
      </c>
      <c r="E40" s="55">
        <v>1</v>
      </c>
      <c r="F40" s="56">
        <v>0.4</v>
      </c>
      <c r="G40" s="59">
        <v>9</v>
      </c>
      <c r="H40" s="3">
        <v>0.15</v>
      </c>
      <c r="I40" s="50">
        <v>76</v>
      </c>
      <c r="J40" s="62" t="s">
        <v>105</v>
      </c>
      <c r="K40" s="59" t="s">
        <v>120</v>
      </c>
      <c r="L40" s="3"/>
      <c r="M40" s="3"/>
      <c r="N40" s="50"/>
    </row>
    <row r="41" spans="1:14">
      <c r="A41" s="48">
        <v>5</v>
      </c>
      <c r="B41" s="3" t="s">
        <v>121</v>
      </c>
      <c r="C41" s="49" t="s">
        <v>99</v>
      </c>
      <c r="D41" s="50" t="s">
        <v>100</v>
      </c>
      <c r="E41" s="55">
        <v>1</v>
      </c>
      <c r="F41" s="56">
        <v>0.2</v>
      </c>
      <c r="G41" s="59">
        <v>9</v>
      </c>
      <c r="H41" s="3">
        <v>0.2</v>
      </c>
      <c r="I41" s="50">
        <v>94</v>
      </c>
      <c r="J41" s="62" t="s">
        <v>105</v>
      </c>
      <c r="K41" s="59" t="s">
        <v>122</v>
      </c>
      <c r="L41" s="3"/>
      <c r="M41" s="3"/>
      <c r="N41" s="50"/>
    </row>
    <row r="42" spans="1:14">
      <c r="A42" s="48">
        <v>6</v>
      </c>
      <c r="B42" s="3" t="s">
        <v>123</v>
      </c>
      <c r="C42" s="49" t="s">
        <v>101</v>
      </c>
      <c r="D42" s="50" t="s">
        <v>100</v>
      </c>
      <c r="E42" s="55">
        <v>1.5</v>
      </c>
      <c r="F42" s="56">
        <v>0.8</v>
      </c>
      <c r="G42" s="59">
        <v>2.9</v>
      </c>
      <c r="H42" s="3">
        <v>0.3</v>
      </c>
      <c r="I42" s="50">
        <v>67</v>
      </c>
      <c r="J42" s="62" t="s">
        <v>104</v>
      </c>
      <c r="K42" s="59" t="s">
        <v>120</v>
      </c>
      <c r="L42" s="3"/>
      <c r="M42" s="3"/>
      <c r="N42" s="50"/>
    </row>
    <row r="43" spans="1:14">
      <c r="A43" s="48">
        <v>7</v>
      </c>
      <c r="B43" s="3" t="s">
        <v>124</v>
      </c>
      <c r="C43" s="49" t="s">
        <v>102</v>
      </c>
      <c r="D43" s="50" t="s">
        <v>100</v>
      </c>
      <c r="E43" s="55">
        <v>2</v>
      </c>
      <c r="F43" s="56">
        <v>0.5</v>
      </c>
      <c r="G43" s="59">
        <v>9</v>
      </c>
      <c r="H43" s="3">
        <v>0.13</v>
      </c>
      <c r="I43" s="50">
        <v>86</v>
      </c>
      <c r="J43" s="62" t="s">
        <v>103</v>
      </c>
      <c r="K43" s="59" t="s">
        <v>120</v>
      </c>
      <c r="L43" s="3"/>
      <c r="M43" s="3"/>
      <c r="N43" s="50"/>
    </row>
    <row r="44" spans="1:14">
      <c r="A44" s="48">
        <v>8</v>
      </c>
      <c r="B44" s="3" t="s">
        <v>125</v>
      </c>
      <c r="C44" s="49" t="s">
        <v>107</v>
      </c>
      <c r="D44" s="50" t="s">
        <v>108</v>
      </c>
      <c r="E44" s="55">
        <v>14</v>
      </c>
      <c r="F44" s="56">
        <v>20</v>
      </c>
      <c r="G44" s="59">
        <v>1</v>
      </c>
      <c r="H44" s="3">
        <v>0.6</v>
      </c>
      <c r="I44" s="50">
        <v>53</v>
      </c>
      <c r="J44" s="62" t="s">
        <v>106</v>
      </c>
      <c r="K44" s="59" t="s">
        <v>118</v>
      </c>
      <c r="L44" s="3"/>
      <c r="M44" s="3"/>
      <c r="N44" s="50"/>
    </row>
    <row r="45" spans="1:14">
      <c r="A45" s="48">
        <v>9</v>
      </c>
      <c r="B45" s="3" t="s">
        <v>126</v>
      </c>
      <c r="C45" s="49" t="s">
        <v>109</v>
      </c>
      <c r="D45" s="50" t="s">
        <v>110</v>
      </c>
      <c r="E45" s="55">
        <v>1</v>
      </c>
      <c r="F45" s="56">
        <v>0.2</v>
      </c>
      <c r="G45" s="59">
        <v>9</v>
      </c>
      <c r="H45" s="3">
        <v>0.16</v>
      </c>
      <c r="I45" s="50">
        <v>61</v>
      </c>
      <c r="J45" s="62" t="s">
        <v>105</v>
      </c>
      <c r="K45" s="59" t="s">
        <v>122</v>
      </c>
      <c r="L45" s="3"/>
      <c r="M45" s="3"/>
      <c r="N45" s="50"/>
    </row>
    <row r="46" spans="1:14">
      <c r="A46" s="48">
        <v>10</v>
      </c>
      <c r="B46" s="3" t="s">
        <v>127</v>
      </c>
      <c r="C46" s="49" t="s">
        <v>111</v>
      </c>
      <c r="D46" s="50" t="s">
        <v>110</v>
      </c>
      <c r="E46" s="55">
        <v>1</v>
      </c>
      <c r="F46" s="56">
        <v>0.2</v>
      </c>
      <c r="G46" s="59">
        <v>9</v>
      </c>
      <c r="H46" s="3">
        <v>0.12</v>
      </c>
      <c r="I46" s="50">
        <v>100</v>
      </c>
      <c r="J46" s="62" t="s">
        <v>104</v>
      </c>
      <c r="K46" s="59" t="s">
        <v>128</v>
      </c>
      <c r="L46" s="3"/>
      <c r="M46" s="3"/>
      <c r="N46" s="50"/>
    </row>
    <row r="47" spans="1:14">
      <c r="A47" s="51">
        <v>11</v>
      </c>
      <c r="B47" s="52" t="s">
        <v>129</v>
      </c>
      <c r="C47" s="53" t="s">
        <v>143</v>
      </c>
      <c r="D47" s="54" t="s">
        <v>130</v>
      </c>
      <c r="E47" s="57">
        <v>0.5</v>
      </c>
      <c r="F47" s="58">
        <v>0</v>
      </c>
      <c r="G47" s="60">
        <v>14</v>
      </c>
      <c r="H47" s="7">
        <v>0.1</v>
      </c>
      <c r="I47" s="54">
        <v>300</v>
      </c>
      <c r="J47" s="63" t="s">
        <v>104</v>
      </c>
      <c r="K47" s="60" t="s">
        <v>128</v>
      </c>
      <c r="L47" s="7"/>
      <c r="M47" s="7"/>
      <c r="N47" s="54"/>
    </row>
    <row r="49" spans="1:11">
      <c r="H49" t="s">
        <v>179</v>
      </c>
    </row>
    <row r="52" spans="1:11" ht="18">
      <c r="A52" s="68" t="s">
        <v>134</v>
      </c>
    </row>
    <row r="55" spans="1:11" ht="15">
      <c r="A55" s="42" t="s">
        <v>135</v>
      </c>
    </row>
    <row r="56" spans="1:11">
      <c r="A56" t="s">
        <v>167</v>
      </c>
    </row>
    <row r="57" spans="1:11">
      <c r="B57" s="40"/>
    </row>
    <row r="59" spans="1:11" ht="15">
      <c r="A59" s="42" t="s">
        <v>136</v>
      </c>
    </row>
    <row r="60" spans="1:11">
      <c r="A60" t="s">
        <v>167</v>
      </c>
    </row>
    <row r="64" spans="1:11" ht="15">
      <c r="A64" s="42" t="s">
        <v>137</v>
      </c>
      <c r="K64" s="5" t="s">
        <v>184</v>
      </c>
    </row>
    <row r="65" spans="1:11">
      <c r="A65" t="s">
        <v>167</v>
      </c>
    </row>
    <row r="69" spans="1:11">
      <c r="B69" s="40"/>
    </row>
    <row r="73" spans="1:11" ht="15">
      <c r="A73" s="42" t="s">
        <v>138</v>
      </c>
    </row>
    <row r="74" spans="1:11">
      <c r="A74" t="s">
        <v>167</v>
      </c>
    </row>
    <row r="75" spans="1:11">
      <c r="K75" s="5" t="s">
        <v>185</v>
      </c>
    </row>
    <row r="78" spans="1:11" ht="15">
      <c r="A78" s="42" t="s">
        <v>139</v>
      </c>
    </row>
    <row r="79" spans="1:11">
      <c r="A79" t="s">
        <v>167</v>
      </c>
    </row>
    <row r="80" spans="1:11">
      <c r="B80" s="40"/>
    </row>
    <row r="85" spans="1:11" ht="15">
      <c r="A85" s="42" t="s">
        <v>140</v>
      </c>
    </row>
    <row r="86" spans="1:11">
      <c r="A86" t="s">
        <v>167</v>
      </c>
    </row>
    <row r="87" spans="1:11">
      <c r="K87" s="5" t="s">
        <v>186</v>
      </c>
    </row>
    <row r="91" spans="1:11">
      <c r="B91" s="40"/>
    </row>
    <row r="92" spans="1:11" ht="15">
      <c r="A92" s="42" t="s">
        <v>141</v>
      </c>
    </row>
    <row r="93" spans="1:11">
      <c r="A93" t="s">
        <v>167</v>
      </c>
    </row>
    <row r="100" spans="1:11" ht="15">
      <c r="A100" s="42" t="s">
        <v>165</v>
      </c>
      <c r="K100" s="5" t="s">
        <v>187</v>
      </c>
    </row>
    <row r="101" spans="1:11">
      <c r="A101" t="s">
        <v>167</v>
      </c>
    </row>
    <row r="107" spans="1:11" ht="18">
      <c r="A107" s="68" t="s">
        <v>152</v>
      </c>
    </row>
    <row r="108" spans="1:11" ht="15">
      <c r="A108" s="42" t="s">
        <v>147</v>
      </c>
    </row>
    <row r="109" spans="1:11">
      <c r="C109" s="41" t="s">
        <v>162</v>
      </c>
    </row>
    <row r="110" spans="1:11" ht="15">
      <c r="A110" s="42" t="s">
        <v>166</v>
      </c>
      <c r="B110" s="42"/>
    </row>
    <row r="111" spans="1:11" ht="15">
      <c r="A111" s="66">
        <v>4.3</v>
      </c>
      <c r="B111" s="42" t="s">
        <v>148</v>
      </c>
    </row>
    <row r="112" spans="1:11" ht="15">
      <c r="A112" s="66">
        <v>4.2</v>
      </c>
      <c r="B112" s="42" t="s">
        <v>149</v>
      </c>
    </row>
    <row r="113" spans="1:11" ht="15">
      <c r="A113" s="66">
        <v>4.0999999999999996</v>
      </c>
      <c r="B113" s="42" t="s">
        <v>150</v>
      </c>
    </row>
    <row r="114" spans="1:11" ht="15">
      <c r="A114" s="67">
        <v>4</v>
      </c>
      <c r="B114" s="42" t="s">
        <v>151</v>
      </c>
      <c r="K114" t="s">
        <v>127</v>
      </c>
    </row>
    <row r="115" spans="1:11" ht="15">
      <c r="A115" s="66">
        <v>3.9</v>
      </c>
      <c r="B115" s="42" t="s">
        <v>153</v>
      </c>
    </row>
    <row r="116" spans="1:11" ht="15">
      <c r="A116" s="66">
        <v>3.7</v>
      </c>
      <c r="B116" s="42" t="s">
        <v>154</v>
      </c>
    </row>
    <row r="117" spans="1:11" ht="15">
      <c r="A117" s="66">
        <v>3.6</v>
      </c>
      <c r="B117" s="42" t="s">
        <v>155</v>
      </c>
    </row>
    <row r="118" spans="1:11" ht="15">
      <c r="A118" s="66">
        <v>3.5</v>
      </c>
      <c r="B118" s="42" t="s">
        <v>156</v>
      </c>
    </row>
    <row r="119" spans="1:11" ht="15">
      <c r="A119" s="66">
        <v>3.5</v>
      </c>
      <c r="B119" s="42" t="s">
        <v>157</v>
      </c>
    </row>
    <row r="120" spans="1:11" ht="15">
      <c r="A120" s="66">
        <v>3.3</v>
      </c>
      <c r="B120" s="42" t="s">
        <v>158</v>
      </c>
    </row>
    <row r="121" spans="1:11" ht="15">
      <c r="A121" s="66">
        <v>3.2</v>
      </c>
      <c r="B121" s="42" t="s">
        <v>159</v>
      </c>
    </row>
    <row r="122" spans="1:11" ht="15">
      <c r="A122" s="66">
        <v>3.1</v>
      </c>
      <c r="B122" s="42" t="s">
        <v>160</v>
      </c>
    </row>
    <row r="123" spans="1:11" ht="15">
      <c r="A123" s="66">
        <v>2.2999999999999998</v>
      </c>
      <c r="B123" s="42" t="s">
        <v>161</v>
      </c>
    </row>
    <row r="125" spans="1:11" ht="15">
      <c r="A125" s="42" t="s">
        <v>163</v>
      </c>
    </row>
    <row r="126" spans="1:11" ht="15">
      <c r="A126" s="42" t="s">
        <v>168</v>
      </c>
      <c r="K126" s="5" t="s">
        <v>129</v>
      </c>
    </row>
    <row r="127" spans="1:11" ht="15">
      <c r="A127" s="42" t="s">
        <v>164</v>
      </c>
    </row>
    <row r="128" spans="1:11">
      <c r="A128" t="s">
        <v>167</v>
      </c>
    </row>
  </sheetData>
  <mergeCells count="2">
    <mergeCell ref="B7:B10"/>
    <mergeCell ref="H35:I35"/>
  </mergeCells>
  <phoneticPr fontId="6" type="noConversion"/>
  <pageMargins left="0.75" right="0.75" top="1" bottom="1" header="0.5" footer="0.5"/>
  <pageSetup paperSize="9" orientation="portrait" horizontalDpi="360" verticalDpi="360" r:id="rId1"/>
  <headerFooter alignWithMargins="0">
    <oddHeader>&amp;LBio-3554&amp;C&amp;F  &amp;A&amp;RJdS // IFM  // NFH</oddHeader>
    <oddFooter>Page &amp;P</oddFooter>
  </headerFooter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1</xdr:col>
                <xdr:colOff>0</xdr:colOff>
                <xdr:row>55</xdr:row>
                <xdr:rowOff>0</xdr:rowOff>
              </from>
              <to>
                <xdr:col>1</xdr:col>
                <xdr:colOff>914400</xdr:colOff>
                <xdr:row>56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  <mc:AlternateContent xmlns:mc="http://schemas.openxmlformats.org/markup-compatibility/2006">
      <mc:Choice Requires="x14">
        <control shapeId="3074" r:id="rId6" name="Control 2">
          <controlPr defaultSize="0" r:id="rId7">
            <anchor moveWithCells="1">
              <from>
                <xdr:col>2</xdr:col>
                <xdr:colOff>0</xdr:colOff>
                <xdr:row>55</xdr:row>
                <xdr:rowOff>0</xdr:rowOff>
              </from>
              <to>
                <xdr:col>2</xdr:col>
                <xdr:colOff>914400</xdr:colOff>
                <xdr:row>56</xdr:row>
                <xdr:rowOff>66675</xdr:rowOff>
              </to>
            </anchor>
          </controlPr>
        </control>
      </mc:Choice>
      <mc:Fallback>
        <control shapeId="3074" r:id="rId6" name="Control 2"/>
      </mc:Fallback>
    </mc:AlternateContent>
    <mc:AlternateContent xmlns:mc="http://schemas.openxmlformats.org/markup-compatibility/2006">
      <mc:Choice Requires="x14">
        <control shapeId="3075" r:id="rId8" name="Control 3">
          <controlPr defaultSize="0" r:id="rId7">
            <anchor moveWithCells="1">
              <from>
                <xdr:col>2</xdr:col>
                <xdr:colOff>0</xdr:colOff>
                <xdr:row>55</xdr:row>
                <xdr:rowOff>0</xdr:rowOff>
              </from>
              <to>
                <xdr:col>2</xdr:col>
                <xdr:colOff>914400</xdr:colOff>
                <xdr:row>56</xdr:row>
                <xdr:rowOff>66675</xdr:rowOff>
              </to>
            </anchor>
          </controlPr>
        </control>
      </mc:Choice>
      <mc:Fallback>
        <control shapeId="3075" r:id="rId8" name="Control 3"/>
      </mc:Fallback>
    </mc:AlternateContent>
    <mc:AlternateContent xmlns:mc="http://schemas.openxmlformats.org/markup-compatibility/2006">
      <mc:Choice Requires="x14">
        <control shapeId="3076" r:id="rId9" name="Control 4">
          <controlPr defaultSize="0" r:id="rId7">
            <anchor moveWithCells="1">
              <from>
                <xdr:col>2</xdr:col>
                <xdr:colOff>0</xdr:colOff>
                <xdr:row>55</xdr:row>
                <xdr:rowOff>0</xdr:rowOff>
              </from>
              <to>
                <xdr:col>2</xdr:col>
                <xdr:colOff>914400</xdr:colOff>
                <xdr:row>56</xdr:row>
                <xdr:rowOff>66675</xdr:rowOff>
              </to>
            </anchor>
          </controlPr>
        </control>
      </mc:Choice>
      <mc:Fallback>
        <control shapeId="3076" r:id="rId9" name="Control 4"/>
      </mc:Fallback>
    </mc:AlternateContent>
    <mc:AlternateContent xmlns:mc="http://schemas.openxmlformats.org/markup-compatibility/2006">
      <mc:Choice Requires="x14">
        <control shapeId="3077" r:id="rId10" name="Control 5">
          <controlPr defaultSize="0" r:id="rId7">
            <anchor moveWithCells="1">
              <from>
                <xdr:col>2</xdr:col>
                <xdr:colOff>0</xdr:colOff>
                <xdr:row>55</xdr:row>
                <xdr:rowOff>0</xdr:rowOff>
              </from>
              <to>
                <xdr:col>2</xdr:col>
                <xdr:colOff>914400</xdr:colOff>
                <xdr:row>56</xdr:row>
                <xdr:rowOff>66675</xdr:rowOff>
              </to>
            </anchor>
          </controlPr>
        </control>
      </mc:Choice>
      <mc:Fallback>
        <control shapeId="3077" r:id="rId10" name="Control 5"/>
      </mc:Fallback>
    </mc:AlternateContent>
    <mc:AlternateContent xmlns:mc="http://schemas.openxmlformats.org/markup-compatibility/2006">
      <mc:Choice Requires="x14">
        <control shapeId="3078" r:id="rId11" name="Control 6">
          <controlPr defaultSize="0" r:id="rId12">
            <anchor moveWithCells="1">
              <from>
                <xdr:col>2</xdr:col>
                <xdr:colOff>0</xdr:colOff>
                <xdr:row>55</xdr:row>
                <xdr:rowOff>0</xdr:rowOff>
              </from>
              <to>
                <xdr:col>2</xdr:col>
                <xdr:colOff>914400</xdr:colOff>
                <xdr:row>56</xdr:row>
                <xdr:rowOff>66675</xdr:rowOff>
              </to>
            </anchor>
          </controlPr>
        </control>
      </mc:Choice>
      <mc:Fallback>
        <control shapeId="3078" r:id="rId11" name="Control 6"/>
      </mc:Fallback>
    </mc:AlternateContent>
    <mc:AlternateContent xmlns:mc="http://schemas.openxmlformats.org/markup-compatibility/2006">
      <mc:Choice Requires="x14">
        <control shapeId="3079" r:id="rId13" name="Control 7">
          <controlPr defaultSize="0" r:id="rId7">
            <anchor moveWithCells="1">
              <from>
                <xdr:col>2</xdr:col>
                <xdr:colOff>0</xdr:colOff>
                <xdr:row>55</xdr:row>
                <xdr:rowOff>0</xdr:rowOff>
              </from>
              <to>
                <xdr:col>2</xdr:col>
                <xdr:colOff>914400</xdr:colOff>
                <xdr:row>56</xdr:row>
                <xdr:rowOff>66675</xdr:rowOff>
              </to>
            </anchor>
          </controlPr>
        </control>
      </mc:Choice>
      <mc:Fallback>
        <control shapeId="3079" r:id="rId13" name="Control 7"/>
      </mc:Fallback>
    </mc:AlternateContent>
    <mc:AlternateContent xmlns:mc="http://schemas.openxmlformats.org/markup-compatibility/2006">
      <mc:Choice Requires="x14">
        <control shapeId="3080" r:id="rId14" name="Control 8">
          <controlPr defaultSize="0" r:id="rId15">
            <anchor moveWithCells="1">
              <from>
                <xdr:col>2</xdr:col>
                <xdr:colOff>0</xdr:colOff>
                <xdr:row>55</xdr:row>
                <xdr:rowOff>0</xdr:rowOff>
              </from>
              <to>
                <xdr:col>2</xdr:col>
                <xdr:colOff>914400</xdr:colOff>
                <xdr:row>56</xdr:row>
                <xdr:rowOff>66675</xdr:rowOff>
              </to>
            </anchor>
          </controlPr>
        </control>
      </mc:Choice>
      <mc:Fallback>
        <control shapeId="3080" r:id="rId14" name="Control 8"/>
      </mc:Fallback>
    </mc:AlternateContent>
    <mc:AlternateContent xmlns:mc="http://schemas.openxmlformats.org/markup-compatibility/2006">
      <mc:Choice Requires="x14">
        <control shapeId="3081" r:id="rId16" name="Control 9">
          <controlPr defaultSize="0" r:id="rId17">
            <anchor moveWithCells="1">
              <from>
                <xdr:col>2</xdr:col>
                <xdr:colOff>0</xdr:colOff>
                <xdr:row>55</xdr:row>
                <xdr:rowOff>0</xdr:rowOff>
              </from>
              <to>
                <xdr:col>2</xdr:col>
                <xdr:colOff>914400</xdr:colOff>
                <xdr:row>56</xdr:row>
                <xdr:rowOff>66675</xdr:rowOff>
              </to>
            </anchor>
          </controlPr>
        </control>
      </mc:Choice>
      <mc:Fallback>
        <control shapeId="3081" r:id="rId16" name="Control 9"/>
      </mc:Fallback>
    </mc:AlternateContent>
    <mc:AlternateContent xmlns:mc="http://schemas.openxmlformats.org/markup-compatibility/2006">
      <mc:Choice Requires="x14">
        <control shapeId="3082" r:id="rId18" name="Control 10">
          <controlPr defaultSize="0" r:id="rId7">
            <anchor moveWithCells="1">
              <from>
                <xdr:col>2</xdr:col>
                <xdr:colOff>0</xdr:colOff>
                <xdr:row>55</xdr:row>
                <xdr:rowOff>0</xdr:rowOff>
              </from>
              <to>
                <xdr:col>2</xdr:col>
                <xdr:colOff>914400</xdr:colOff>
                <xdr:row>56</xdr:row>
                <xdr:rowOff>66675</xdr:rowOff>
              </to>
            </anchor>
          </controlPr>
        </control>
      </mc:Choice>
      <mc:Fallback>
        <control shapeId="3082" r:id="rId18" name="Control 10"/>
      </mc:Fallback>
    </mc:AlternateContent>
    <mc:AlternateContent xmlns:mc="http://schemas.openxmlformats.org/markup-compatibility/2006">
      <mc:Choice Requires="x14">
        <control shapeId="3083" r:id="rId19" name="Control 11">
          <controlPr defaultSize="0" r:id="rId7">
            <anchor moveWithCells="1">
              <from>
                <xdr:col>2</xdr:col>
                <xdr:colOff>0</xdr:colOff>
                <xdr:row>55</xdr:row>
                <xdr:rowOff>0</xdr:rowOff>
              </from>
              <to>
                <xdr:col>2</xdr:col>
                <xdr:colOff>914400</xdr:colOff>
                <xdr:row>56</xdr:row>
                <xdr:rowOff>66675</xdr:rowOff>
              </to>
            </anchor>
          </controlPr>
        </control>
      </mc:Choice>
      <mc:Fallback>
        <control shapeId="3083" r:id="rId19" name="Control 11"/>
      </mc:Fallback>
    </mc:AlternateContent>
    <mc:AlternateContent xmlns:mc="http://schemas.openxmlformats.org/markup-compatibility/2006">
      <mc:Choice Requires="x14">
        <control shapeId="3084" r:id="rId20" name="Control 12">
          <controlPr defaultSize="0" r:id="rId7">
            <anchor moveWithCells="1">
              <from>
                <xdr:col>2</xdr:col>
                <xdr:colOff>0</xdr:colOff>
                <xdr:row>55</xdr:row>
                <xdr:rowOff>0</xdr:rowOff>
              </from>
              <to>
                <xdr:col>2</xdr:col>
                <xdr:colOff>914400</xdr:colOff>
                <xdr:row>56</xdr:row>
                <xdr:rowOff>66675</xdr:rowOff>
              </to>
            </anchor>
          </controlPr>
        </control>
      </mc:Choice>
      <mc:Fallback>
        <control shapeId="3084" r:id="rId20" name="Control 12"/>
      </mc:Fallback>
    </mc:AlternateContent>
    <mc:AlternateContent xmlns:mc="http://schemas.openxmlformats.org/markup-compatibility/2006">
      <mc:Choice Requires="x14">
        <control shapeId="3085" r:id="rId21" name="Control 13">
          <controlPr defaultSize="0" r:id="rId7">
            <anchor moveWithCells="1">
              <from>
                <xdr:col>2</xdr:col>
                <xdr:colOff>0</xdr:colOff>
                <xdr:row>55</xdr:row>
                <xdr:rowOff>0</xdr:rowOff>
              </from>
              <to>
                <xdr:col>2</xdr:col>
                <xdr:colOff>914400</xdr:colOff>
                <xdr:row>56</xdr:row>
                <xdr:rowOff>66675</xdr:rowOff>
              </to>
            </anchor>
          </controlPr>
        </control>
      </mc:Choice>
      <mc:Fallback>
        <control shapeId="3085" r:id="rId21" name="Control 13"/>
      </mc:Fallback>
    </mc:AlternateContent>
    <mc:AlternateContent xmlns:mc="http://schemas.openxmlformats.org/markup-compatibility/2006">
      <mc:Choice Requires="x14">
        <control shapeId="3086" r:id="rId22" name="Control 14">
          <controlPr defaultSize="0" r:id="rId7">
            <anchor moveWithCells="1">
              <from>
                <xdr:col>2</xdr:col>
                <xdr:colOff>0</xdr:colOff>
                <xdr:row>55</xdr:row>
                <xdr:rowOff>0</xdr:rowOff>
              </from>
              <to>
                <xdr:col>2</xdr:col>
                <xdr:colOff>914400</xdr:colOff>
                <xdr:row>56</xdr:row>
                <xdr:rowOff>66675</xdr:rowOff>
              </to>
            </anchor>
          </controlPr>
        </control>
      </mc:Choice>
      <mc:Fallback>
        <control shapeId="3086" r:id="rId22" name="Control 14"/>
      </mc:Fallback>
    </mc:AlternateContent>
    <mc:AlternateContent xmlns:mc="http://schemas.openxmlformats.org/markup-compatibility/2006">
      <mc:Choice Requires="x14">
        <control shapeId="3087" r:id="rId23" name="Control 15">
          <controlPr defaultSize="0" r:id="rId7">
            <anchor moveWithCells="1">
              <from>
                <xdr:col>2</xdr:col>
                <xdr:colOff>0</xdr:colOff>
                <xdr:row>55</xdr:row>
                <xdr:rowOff>0</xdr:rowOff>
              </from>
              <to>
                <xdr:col>2</xdr:col>
                <xdr:colOff>914400</xdr:colOff>
                <xdr:row>56</xdr:row>
                <xdr:rowOff>66675</xdr:rowOff>
              </to>
            </anchor>
          </controlPr>
        </control>
      </mc:Choice>
      <mc:Fallback>
        <control shapeId="3087" r:id="rId23" name="Control 15"/>
      </mc:Fallback>
    </mc:AlternateContent>
    <mc:AlternateContent xmlns:mc="http://schemas.openxmlformats.org/markup-compatibility/2006">
      <mc:Choice Requires="x14">
        <control shapeId="3088" r:id="rId24" name="Control 16">
          <controlPr defaultSize="0" r:id="rId7">
            <anchor moveWithCells="1">
              <from>
                <xdr:col>2</xdr:col>
                <xdr:colOff>0</xdr:colOff>
                <xdr:row>55</xdr:row>
                <xdr:rowOff>0</xdr:rowOff>
              </from>
              <to>
                <xdr:col>2</xdr:col>
                <xdr:colOff>914400</xdr:colOff>
                <xdr:row>56</xdr:row>
                <xdr:rowOff>66675</xdr:rowOff>
              </to>
            </anchor>
          </controlPr>
        </control>
      </mc:Choice>
      <mc:Fallback>
        <control shapeId="3088" r:id="rId24" name="Control 16"/>
      </mc:Fallback>
    </mc:AlternateContent>
    <mc:AlternateContent xmlns:mc="http://schemas.openxmlformats.org/markup-compatibility/2006">
      <mc:Choice Requires="x14">
        <control shapeId="3089" r:id="rId25" name="Control 17">
          <controlPr defaultSize="0" r:id="rId7">
            <anchor moveWithCells="1">
              <from>
                <xdr:col>2</xdr:col>
                <xdr:colOff>0</xdr:colOff>
                <xdr:row>55</xdr:row>
                <xdr:rowOff>0</xdr:rowOff>
              </from>
              <to>
                <xdr:col>2</xdr:col>
                <xdr:colOff>914400</xdr:colOff>
                <xdr:row>56</xdr:row>
                <xdr:rowOff>66675</xdr:rowOff>
              </to>
            </anchor>
          </controlPr>
        </control>
      </mc:Choice>
      <mc:Fallback>
        <control shapeId="3089" r:id="rId25" name="Control 17"/>
      </mc:Fallback>
    </mc:AlternateContent>
    <mc:AlternateContent xmlns:mc="http://schemas.openxmlformats.org/markup-compatibility/2006">
      <mc:Choice Requires="x14">
        <control shapeId="3090" r:id="rId26" name="Control 18">
          <controlPr defaultSize="0" r:id="rId7">
            <anchor moveWithCells="1">
              <from>
                <xdr:col>2</xdr:col>
                <xdr:colOff>0</xdr:colOff>
                <xdr:row>55</xdr:row>
                <xdr:rowOff>0</xdr:rowOff>
              </from>
              <to>
                <xdr:col>2</xdr:col>
                <xdr:colOff>914400</xdr:colOff>
                <xdr:row>56</xdr:row>
                <xdr:rowOff>66675</xdr:rowOff>
              </to>
            </anchor>
          </controlPr>
        </control>
      </mc:Choice>
      <mc:Fallback>
        <control shapeId="3090" r:id="rId26" name="Control 18"/>
      </mc:Fallback>
    </mc:AlternateContent>
    <mc:AlternateContent xmlns:mc="http://schemas.openxmlformats.org/markup-compatibility/2006">
      <mc:Choice Requires="x14">
        <control shapeId="3091" r:id="rId27" name="Control 19">
          <controlPr defaultSize="0" r:id="rId7">
            <anchor moveWithCells="1">
              <from>
                <xdr:col>2</xdr:col>
                <xdr:colOff>0</xdr:colOff>
                <xdr:row>55</xdr:row>
                <xdr:rowOff>0</xdr:rowOff>
              </from>
              <to>
                <xdr:col>2</xdr:col>
                <xdr:colOff>914400</xdr:colOff>
                <xdr:row>56</xdr:row>
                <xdr:rowOff>66675</xdr:rowOff>
              </to>
            </anchor>
          </controlPr>
        </control>
      </mc:Choice>
      <mc:Fallback>
        <control shapeId="3091" r:id="rId27" name="Control 19"/>
      </mc:Fallback>
    </mc:AlternateContent>
    <mc:AlternateContent xmlns:mc="http://schemas.openxmlformats.org/markup-compatibility/2006">
      <mc:Choice Requires="x14">
        <control shapeId="3092" r:id="rId28" name="Control 20">
          <controlPr defaultSize="0" r:id="rId7">
            <anchor moveWithCells="1">
              <from>
                <xdr:col>2</xdr:col>
                <xdr:colOff>0</xdr:colOff>
                <xdr:row>55</xdr:row>
                <xdr:rowOff>0</xdr:rowOff>
              </from>
              <to>
                <xdr:col>2</xdr:col>
                <xdr:colOff>914400</xdr:colOff>
                <xdr:row>56</xdr:row>
                <xdr:rowOff>66675</xdr:rowOff>
              </to>
            </anchor>
          </controlPr>
        </control>
      </mc:Choice>
      <mc:Fallback>
        <control shapeId="3092" r:id="rId28" name="Control 20"/>
      </mc:Fallback>
    </mc:AlternateContent>
    <mc:AlternateContent xmlns:mc="http://schemas.openxmlformats.org/markup-compatibility/2006">
      <mc:Choice Requires="x14">
        <control shapeId="3116" r:id="rId29" name="Control 44">
          <controlPr defaultSize="0" r:id="rId30">
            <anchor moveWithCells="1">
              <from>
                <xdr:col>1</xdr:col>
                <xdr:colOff>0</xdr:colOff>
                <xdr:row>89</xdr:row>
                <xdr:rowOff>0</xdr:rowOff>
              </from>
              <to>
                <xdr:col>1</xdr:col>
                <xdr:colOff>914400</xdr:colOff>
                <xdr:row>90</xdr:row>
                <xdr:rowOff>66675</xdr:rowOff>
              </to>
            </anchor>
          </controlPr>
        </control>
      </mc:Choice>
      <mc:Fallback>
        <control shapeId="3116" r:id="rId29" name="Control 44"/>
      </mc:Fallback>
    </mc:AlternateContent>
    <mc:AlternateContent xmlns:mc="http://schemas.openxmlformats.org/markup-compatibility/2006">
      <mc:Choice Requires="x14">
        <control shapeId="3117" r:id="rId31" name="Control 45">
          <controlPr defaultSize="0" r:id="rId7">
            <anchor moveWithCells="1">
              <from>
                <xdr:col>2</xdr:col>
                <xdr:colOff>0</xdr:colOff>
                <xdr:row>89</xdr:row>
                <xdr:rowOff>0</xdr:rowOff>
              </from>
              <to>
                <xdr:col>2</xdr:col>
                <xdr:colOff>914400</xdr:colOff>
                <xdr:row>90</xdr:row>
                <xdr:rowOff>66675</xdr:rowOff>
              </to>
            </anchor>
          </controlPr>
        </control>
      </mc:Choice>
      <mc:Fallback>
        <control shapeId="3117" r:id="rId31" name="Control 45"/>
      </mc:Fallback>
    </mc:AlternateContent>
    <mc:AlternateContent xmlns:mc="http://schemas.openxmlformats.org/markup-compatibility/2006">
      <mc:Choice Requires="x14">
        <control shapeId="3118" r:id="rId32" name="Control 46">
          <controlPr defaultSize="0" r:id="rId7">
            <anchor moveWithCells="1">
              <from>
                <xdr:col>2</xdr:col>
                <xdr:colOff>0</xdr:colOff>
                <xdr:row>89</xdr:row>
                <xdr:rowOff>0</xdr:rowOff>
              </from>
              <to>
                <xdr:col>2</xdr:col>
                <xdr:colOff>914400</xdr:colOff>
                <xdr:row>90</xdr:row>
                <xdr:rowOff>66675</xdr:rowOff>
              </to>
            </anchor>
          </controlPr>
        </control>
      </mc:Choice>
      <mc:Fallback>
        <control shapeId="3118" r:id="rId32" name="Control 46"/>
      </mc:Fallback>
    </mc:AlternateContent>
    <mc:AlternateContent xmlns:mc="http://schemas.openxmlformats.org/markup-compatibility/2006">
      <mc:Choice Requires="x14">
        <control shapeId="3119" r:id="rId33" name="Control 47">
          <controlPr defaultSize="0" r:id="rId7">
            <anchor moveWithCells="1">
              <from>
                <xdr:col>2</xdr:col>
                <xdr:colOff>0</xdr:colOff>
                <xdr:row>89</xdr:row>
                <xdr:rowOff>0</xdr:rowOff>
              </from>
              <to>
                <xdr:col>2</xdr:col>
                <xdr:colOff>914400</xdr:colOff>
                <xdr:row>90</xdr:row>
                <xdr:rowOff>66675</xdr:rowOff>
              </to>
            </anchor>
          </controlPr>
        </control>
      </mc:Choice>
      <mc:Fallback>
        <control shapeId="3119" r:id="rId33" name="Control 47"/>
      </mc:Fallback>
    </mc:AlternateContent>
    <mc:AlternateContent xmlns:mc="http://schemas.openxmlformats.org/markup-compatibility/2006">
      <mc:Choice Requires="x14">
        <control shapeId="3120" r:id="rId34" name="Control 48">
          <controlPr defaultSize="0" r:id="rId7">
            <anchor moveWithCells="1">
              <from>
                <xdr:col>2</xdr:col>
                <xdr:colOff>0</xdr:colOff>
                <xdr:row>89</xdr:row>
                <xdr:rowOff>0</xdr:rowOff>
              </from>
              <to>
                <xdr:col>2</xdr:col>
                <xdr:colOff>914400</xdr:colOff>
                <xdr:row>90</xdr:row>
                <xdr:rowOff>66675</xdr:rowOff>
              </to>
            </anchor>
          </controlPr>
        </control>
      </mc:Choice>
      <mc:Fallback>
        <control shapeId="3120" r:id="rId34" name="Control 48"/>
      </mc:Fallback>
    </mc:AlternateContent>
    <mc:AlternateContent xmlns:mc="http://schemas.openxmlformats.org/markup-compatibility/2006">
      <mc:Choice Requires="x14">
        <control shapeId="3121" r:id="rId35" name="Control 49">
          <controlPr defaultSize="0" r:id="rId36">
            <anchor moveWithCells="1">
              <from>
                <xdr:col>2</xdr:col>
                <xdr:colOff>0</xdr:colOff>
                <xdr:row>89</xdr:row>
                <xdr:rowOff>0</xdr:rowOff>
              </from>
              <to>
                <xdr:col>2</xdr:col>
                <xdr:colOff>914400</xdr:colOff>
                <xdr:row>90</xdr:row>
                <xdr:rowOff>66675</xdr:rowOff>
              </to>
            </anchor>
          </controlPr>
        </control>
      </mc:Choice>
      <mc:Fallback>
        <control shapeId="3121" r:id="rId35" name="Control 49"/>
      </mc:Fallback>
    </mc:AlternateContent>
    <mc:AlternateContent xmlns:mc="http://schemas.openxmlformats.org/markup-compatibility/2006">
      <mc:Choice Requires="x14">
        <control shapeId="3122" r:id="rId37" name="Control 50">
          <controlPr defaultSize="0" r:id="rId7">
            <anchor moveWithCells="1">
              <from>
                <xdr:col>2</xdr:col>
                <xdr:colOff>0</xdr:colOff>
                <xdr:row>89</xdr:row>
                <xdr:rowOff>0</xdr:rowOff>
              </from>
              <to>
                <xdr:col>2</xdr:col>
                <xdr:colOff>914400</xdr:colOff>
                <xdr:row>90</xdr:row>
                <xdr:rowOff>66675</xdr:rowOff>
              </to>
            </anchor>
          </controlPr>
        </control>
      </mc:Choice>
      <mc:Fallback>
        <control shapeId="3122" r:id="rId37" name="Control 50"/>
      </mc:Fallback>
    </mc:AlternateContent>
    <mc:AlternateContent xmlns:mc="http://schemas.openxmlformats.org/markup-compatibility/2006">
      <mc:Choice Requires="x14">
        <control shapeId="3123" r:id="rId38" name="Control 51">
          <controlPr defaultSize="0" r:id="rId39">
            <anchor moveWithCells="1">
              <from>
                <xdr:col>2</xdr:col>
                <xdr:colOff>0</xdr:colOff>
                <xdr:row>89</xdr:row>
                <xdr:rowOff>0</xdr:rowOff>
              </from>
              <to>
                <xdr:col>2</xdr:col>
                <xdr:colOff>914400</xdr:colOff>
                <xdr:row>90</xdr:row>
                <xdr:rowOff>66675</xdr:rowOff>
              </to>
            </anchor>
          </controlPr>
        </control>
      </mc:Choice>
      <mc:Fallback>
        <control shapeId="3123" r:id="rId38" name="Control 51"/>
      </mc:Fallback>
    </mc:AlternateContent>
    <mc:AlternateContent xmlns:mc="http://schemas.openxmlformats.org/markup-compatibility/2006">
      <mc:Choice Requires="x14">
        <control shapeId="3124" r:id="rId40" name="Control 52">
          <controlPr defaultSize="0" r:id="rId41">
            <anchor moveWithCells="1">
              <from>
                <xdr:col>2</xdr:col>
                <xdr:colOff>0</xdr:colOff>
                <xdr:row>89</xdr:row>
                <xdr:rowOff>0</xdr:rowOff>
              </from>
              <to>
                <xdr:col>2</xdr:col>
                <xdr:colOff>914400</xdr:colOff>
                <xdr:row>90</xdr:row>
                <xdr:rowOff>66675</xdr:rowOff>
              </to>
            </anchor>
          </controlPr>
        </control>
      </mc:Choice>
      <mc:Fallback>
        <control shapeId="3124" r:id="rId40" name="Control 52"/>
      </mc:Fallback>
    </mc:AlternateContent>
    <mc:AlternateContent xmlns:mc="http://schemas.openxmlformats.org/markup-compatibility/2006">
      <mc:Choice Requires="x14">
        <control shapeId="3125" r:id="rId42" name="Control 53">
          <controlPr defaultSize="0" r:id="rId7">
            <anchor moveWithCells="1">
              <from>
                <xdr:col>2</xdr:col>
                <xdr:colOff>0</xdr:colOff>
                <xdr:row>89</xdr:row>
                <xdr:rowOff>0</xdr:rowOff>
              </from>
              <to>
                <xdr:col>2</xdr:col>
                <xdr:colOff>914400</xdr:colOff>
                <xdr:row>90</xdr:row>
                <xdr:rowOff>66675</xdr:rowOff>
              </to>
            </anchor>
          </controlPr>
        </control>
      </mc:Choice>
      <mc:Fallback>
        <control shapeId="3125" r:id="rId42" name="Control 53"/>
      </mc:Fallback>
    </mc:AlternateContent>
    <mc:AlternateContent xmlns:mc="http://schemas.openxmlformats.org/markup-compatibility/2006">
      <mc:Choice Requires="x14">
        <control shapeId="3126" r:id="rId43" name="Control 54">
          <controlPr defaultSize="0" r:id="rId7">
            <anchor moveWithCells="1">
              <from>
                <xdr:col>2</xdr:col>
                <xdr:colOff>0</xdr:colOff>
                <xdr:row>89</xdr:row>
                <xdr:rowOff>0</xdr:rowOff>
              </from>
              <to>
                <xdr:col>2</xdr:col>
                <xdr:colOff>914400</xdr:colOff>
                <xdr:row>90</xdr:row>
                <xdr:rowOff>66675</xdr:rowOff>
              </to>
            </anchor>
          </controlPr>
        </control>
      </mc:Choice>
      <mc:Fallback>
        <control shapeId="3126" r:id="rId43" name="Control 54"/>
      </mc:Fallback>
    </mc:AlternateContent>
    <mc:AlternateContent xmlns:mc="http://schemas.openxmlformats.org/markup-compatibility/2006">
      <mc:Choice Requires="x14">
        <control shapeId="3127" r:id="rId44" name="Control 55">
          <controlPr defaultSize="0" r:id="rId7">
            <anchor moveWithCells="1">
              <from>
                <xdr:col>2</xdr:col>
                <xdr:colOff>0</xdr:colOff>
                <xdr:row>89</xdr:row>
                <xdr:rowOff>0</xdr:rowOff>
              </from>
              <to>
                <xdr:col>2</xdr:col>
                <xdr:colOff>914400</xdr:colOff>
                <xdr:row>90</xdr:row>
                <xdr:rowOff>66675</xdr:rowOff>
              </to>
            </anchor>
          </controlPr>
        </control>
      </mc:Choice>
      <mc:Fallback>
        <control shapeId="3127" r:id="rId44" name="Control 55"/>
      </mc:Fallback>
    </mc:AlternateContent>
    <mc:AlternateContent xmlns:mc="http://schemas.openxmlformats.org/markup-compatibility/2006">
      <mc:Choice Requires="x14">
        <control shapeId="3128" r:id="rId45" name="Control 56">
          <controlPr defaultSize="0" r:id="rId7">
            <anchor moveWithCells="1">
              <from>
                <xdr:col>2</xdr:col>
                <xdr:colOff>0</xdr:colOff>
                <xdr:row>89</xdr:row>
                <xdr:rowOff>0</xdr:rowOff>
              </from>
              <to>
                <xdr:col>2</xdr:col>
                <xdr:colOff>914400</xdr:colOff>
                <xdr:row>90</xdr:row>
                <xdr:rowOff>66675</xdr:rowOff>
              </to>
            </anchor>
          </controlPr>
        </control>
      </mc:Choice>
      <mc:Fallback>
        <control shapeId="3128" r:id="rId45" name="Control 56"/>
      </mc:Fallback>
    </mc:AlternateContent>
    <mc:AlternateContent xmlns:mc="http://schemas.openxmlformats.org/markup-compatibility/2006">
      <mc:Choice Requires="x14">
        <control shapeId="3129" r:id="rId46" name="Control 57">
          <controlPr defaultSize="0" r:id="rId7">
            <anchor moveWithCells="1">
              <from>
                <xdr:col>2</xdr:col>
                <xdr:colOff>0</xdr:colOff>
                <xdr:row>89</xdr:row>
                <xdr:rowOff>0</xdr:rowOff>
              </from>
              <to>
                <xdr:col>2</xdr:col>
                <xdr:colOff>914400</xdr:colOff>
                <xdr:row>90</xdr:row>
                <xdr:rowOff>66675</xdr:rowOff>
              </to>
            </anchor>
          </controlPr>
        </control>
      </mc:Choice>
      <mc:Fallback>
        <control shapeId="3129" r:id="rId46" name="Control 57"/>
      </mc:Fallback>
    </mc:AlternateContent>
    <mc:AlternateContent xmlns:mc="http://schemas.openxmlformats.org/markup-compatibility/2006">
      <mc:Choice Requires="x14">
        <control shapeId="3130" r:id="rId47" name="Control 58">
          <controlPr defaultSize="0" r:id="rId7">
            <anchor moveWithCells="1">
              <from>
                <xdr:col>2</xdr:col>
                <xdr:colOff>0</xdr:colOff>
                <xdr:row>89</xdr:row>
                <xdr:rowOff>0</xdr:rowOff>
              </from>
              <to>
                <xdr:col>2</xdr:col>
                <xdr:colOff>914400</xdr:colOff>
                <xdr:row>90</xdr:row>
                <xdr:rowOff>66675</xdr:rowOff>
              </to>
            </anchor>
          </controlPr>
        </control>
      </mc:Choice>
      <mc:Fallback>
        <control shapeId="3130" r:id="rId47" name="Control 58"/>
      </mc:Fallback>
    </mc:AlternateContent>
    <mc:AlternateContent xmlns:mc="http://schemas.openxmlformats.org/markup-compatibility/2006">
      <mc:Choice Requires="x14">
        <control shapeId="3131" r:id="rId48" name="Control 59">
          <controlPr defaultSize="0" r:id="rId7">
            <anchor moveWithCells="1">
              <from>
                <xdr:col>2</xdr:col>
                <xdr:colOff>0</xdr:colOff>
                <xdr:row>89</xdr:row>
                <xdr:rowOff>0</xdr:rowOff>
              </from>
              <to>
                <xdr:col>2</xdr:col>
                <xdr:colOff>914400</xdr:colOff>
                <xdr:row>90</xdr:row>
                <xdr:rowOff>66675</xdr:rowOff>
              </to>
            </anchor>
          </controlPr>
        </control>
      </mc:Choice>
      <mc:Fallback>
        <control shapeId="3131" r:id="rId48" name="Control 59"/>
      </mc:Fallback>
    </mc:AlternateContent>
    <mc:AlternateContent xmlns:mc="http://schemas.openxmlformats.org/markup-compatibility/2006">
      <mc:Choice Requires="x14">
        <control shapeId="3132" r:id="rId49" name="Control 60">
          <controlPr defaultSize="0" r:id="rId7">
            <anchor moveWithCells="1">
              <from>
                <xdr:col>2</xdr:col>
                <xdr:colOff>0</xdr:colOff>
                <xdr:row>89</xdr:row>
                <xdr:rowOff>0</xdr:rowOff>
              </from>
              <to>
                <xdr:col>2</xdr:col>
                <xdr:colOff>914400</xdr:colOff>
                <xdr:row>90</xdr:row>
                <xdr:rowOff>66675</xdr:rowOff>
              </to>
            </anchor>
          </controlPr>
        </control>
      </mc:Choice>
      <mc:Fallback>
        <control shapeId="3132" r:id="rId49" name="Control 60"/>
      </mc:Fallback>
    </mc:AlternateContent>
    <mc:AlternateContent xmlns:mc="http://schemas.openxmlformats.org/markup-compatibility/2006">
      <mc:Choice Requires="x14">
        <control shapeId="3133" r:id="rId50" name="Control 61">
          <controlPr defaultSize="0" r:id="rId7">
            <anchor moveWithCells="1">
              <from>
                <xdr:col>2</xdr:col>
                <xdr:colOff>0</xdr:colOff>
                <xdr:row>89</xdr:row>
                <xdr:rowOff>0</xdr:rowOff>
              </from>
              <to>
                <xdr:col>2</xdr:col>
                <xdr:colOff>914400</xdr:colOff>
                <xdr:row>90</xdr:row>
                <xdr:rowOff>66675</xdr:rowOff>
              </to>
            </anchor>
          </controlPr>
        </control>
      </mc:Choice>
      <mc:Fallback>
        <control shapeId="3133" r:id="rId50" name="Control 61"/>
      </mc:Fallback>
    </mc:AlternateContent>
    <mc:AlternateContent xmlns:mc="http://schemas.openxmlformats.org/markup-compatibility/2006">
      <mc:Choice Requires="x14">
        <control shapeId="3134" r:id="rId51" name="Control 62">
          <controlPr defaultSize="0" r:id="rId7">
            <anchor moveWithCells="1">
              <from>
                <xdr:col>2</xdr:col>
                <xdr:colOff>0</xdr:colOff>
                <xdr:row>89</xdr:row>
                <xdr:rowOff>0</xdr:rowOff>
              </from>
              <to>
                <xdr:col>2</xdr:col>
                <xdr:colOff>914400</xdr:colOff>
                <xdr:row>90</xdr:row>
                <xdr:rowOff>66675</xdr:rowOff>
              </to>
            </anchor>
          </controlPr>
        </control>
      </mc:Choice>
      <mc:Fallback>
        <control shapeId="3134" r:id="rId51" name="Control 62"/>
      </mc:Fallback>
    </mc:AlternateContent>
    <mc:AlternateContent xmlns:mc="http://schemas.openxmlformats.org/markup-compatibility/2006">
      <mc:Choice Requires="x14">
        <control shapeId="3135" r:id="rId52" name="Control 63">
          <controlPr defaultSize="0" r:id="rId7">
            <anchor moveWithCells="1">
              <from>
                <xdr:col>2</xdr:col>
                <xdr:colOff>0</xdr:colOff>
                <xdr:row>89</xdr:row>
                <xdr:rowOff>0</xdr:rowOff>
              </from>
              <to>
                <xdr:col>2</xdr:col>
                <xdr:colOff>914400</xdr:colOff>
                <xdr:row>90</xdr:row>
                <xdr:rowOff>66675</xdr:rowOff>
              </to>
            </anchor>
          </controlPr>
        </control>
      </mc:Choice>
      <mc:Fallback>
        <control shapeId="3135" r:id="rId52" name="Control 63"/>
      </mc:Fallback>
    </mc:AlternateContent>
    <mc:AlternateContent xmlns:mc="http://schemas.openxmlformats.org/markup-compatibility/2006">
      <mc:Choice Requires="x14">
        <control shapeId="3136" r:id="rId53" name="Control 64">
          <controlPr defaultSize="0" r:id="rId54">
            <anchor moveWithCells="1">
              <from>
                <xdr:col>2</xdr:col>
                <xdr:colOff>0</xdr:colOff>
                <xdr:row>89</xdr:row>
                <xdr:rowOff>0</xdr:rowOff>
              </from>
              <to>
                <xdr:col>2</xdr:col>
                <xdr:colOff>914400</xdr:colOff>
                <xdr:row>90</xdr:row>
                <xdr:rowOff>66675</xdr:rowOff>
              </to>
            </anchor>
          </controlPr>
        </control>
      </mc:Choice>
      <mc:Fallback>
        <control shapeId="3136" r:id="rId53" name="Control 64"/>
      </mc:Fallback>
    </mc:AlternateContent>
    <mc:AlternateContent xmlns:mc="http://schemas.openxmlformats.org/markup-compatibility/2006">
      <mc:Choice Requires="x14">
        <control shapeId="3181" r:id="rId55" name="Control 109">
          <controlPr defaultSize="0" r:id="rId56">
            <anchor moveWithCells="1">
              <from>
                <xdr:col>9</xdr:col>
                <xdr:colOff>0</xdr:colOff>
                <xdr:row>53</xdr:row>
                <xdr:rowOff>0</xdr:rowOff>
              </from>
              <to>
                <xdr:col>10</xdr:col>
                <xdr:colOff>304800</xdr:colOff>
                <xdr:row>54</xdr:row>
                <xdr:rowOff>66675</xdr:rowOff>
              </to>
            </anchor>
          </controlPr>
        </control>
      </mc:Choice>
      <mc:Fallback>
        <control shapeId="3181" r:id="rId55" name="Control 109"/>
      </mc:Fallback>
    </mc:AlternateContent>
    <mc:AlternateContent xmlns:mc="http://schemas.openxmlformats.org/markup-compatibility/2006">
      <mc:Choice Requires="x14">
        <control shapeId="3182" r:id="rId57" name="Control 110">
          <controlPr defaultSize="0" r:id="rId7">
            <anchor moveWithCells="1">
              <from>
                <xdr:col>10</xdr:col>
                <xdr:colOff>0</xdr:colOff>
                <xdr:row>53</xdr:row>
                <xdr:rowOff>0</xdr:rowOff>
              </from>
              <to>
                <xdr:col>11</xdr:col>
                <xdr:colOff>304800</xdr:colOff>
                <xdr:row>54</xdr:row>
                <xdr:rowOff>66675</xdr:rowOff>
              </to>
            </anchor>
          </controlPr>
        </control>
      </mc:Choice>
      <mc:Fallback>
        <control shapeId="3182" r:id="rId57" name="Control 110"/>
      </mc:Fallback>
    </mc:AlternateContent>
    <mc:AlternateContent xmlns:mc="http://schemas.openxmlformats.org/markup-compatibility/2006">
      <mc:Choice Requires="x14">
        <control shapeId="3183" r:id="rId58" name="Control 111">
          <controlPr defaultSize="0" r:id="rId7">
            <anchor moveWithCells="1">
              <from>
                <xdr:col>10</xdr:col>
                <xdr:colOff>0</xdr:colOff>
                <xdr:row>53</xdr:row>
                <xdr:rowOff>0</xdr:rowOff>
              </from>
              <to>
                <xdr:col>11</xdr:col>
                <xdr:colOff>304800</xdr:colOff>
                <xdr:row>54</xdr:row>
                <xdr:rowOff>66675</xdr:rowOff>
              </to>
            </anchor>
          </controlPr>
        </control>
      </mc:Choice>
      <mc:Fallback>
        <control shapeId="3183" r:id="rId58" name="Control 111"/>
      </mc:Fallback>
    </mc:AlternateContent>
    <mc:AlternateContent xmlns:mc="http://schemas.openxmlformats.org/markup-compatibility/2006">
      <mc:Choice Requires="x14">
        <control shapeId="3184" r:id="rId59" name="Control 112">
          <controlPr defaultSize="0" r:id="rId7">
            <anchor moveWithCells="1">
              <from>
                <xdr:col>10</xdr:col>
                <xdr:colOff>0</xdr:colOff>
                <xdr:row>53</xdr:row>
                <xdr:rowOff>0</xdr:rowOff>
              </from>
              <to>
                <xdr:col>11</xdr:col>
                <xdr:colOff>304800</xdr:colOff>
                <xdr:row>54</xdr:row>
                <xdr:rowOff>66675</xdr:rowOff>
              </to>
            </anchor>
          </controlPr>
        </control>
      </mc:Choice>
      <mc:Fallback>
        <control shapeId="3184" r:id="rId59" name="Control 112"/>
      </mc:Fallback>
    </mc:AlternateContent>
    <mc:AlternateContent xmlns:mc="http://schemas.openxmlformats.org/markup-compatibility/2006">
      <mc:Choice Requires="x14">
        <control shapeId="3185" r:id="rId60" name="Control 113">
          <controlPr defaultSize="0" r:id="rId7">
            <anchor moveWithCells="1">
              <from>
                <xdr:col>10</xdr:col>
                <xdr:colOff>0</xdr:colOff>
                <xdr:row>53</xdr:row>
                <xdr:rowOff>0</xdr:rowOff>
              </from>
              <to>
                <xdr:col>11</xdr:col>
                <xdr:colOff>304800</xdr:colOff>
                <xdr:row>54</xdr:row>
                <xdr:rowOff>66675</xdr:rowOff>
              </to>
            </anchor>
          </controlPr>
        </control>
      </mc:Choice>
      <mc:Fallback>
        <control shapeId="3185" r:id="rId60" name="Control 113"/>
      </mc:Fallback>
    </mc:AlternateContent>
    <mc:AlternateContent xmlns:mc="http://schemas.openxmlformats.org/markup-compatibility/2006">
      <mc:Choice Requires="x14">
        <control shapeId="3186" r:id="rId61" name="Control 114">
          <controlPr defaultSize="0" r:id="rId62">
            <anchor moveWithCells="1">
              <from>
                <xdr:col>10</xdr:col>
                <xdr:colOff>0</xdr:colOff>
                <xdr:row>53</xdr:row>
                <xdr:rowOff>0</xdr:rowOff>
              </from>
              <to>
                <xdr:col>11</xdr:col>
                <xdr:colOff>304800</xdr:colOff>
                <xdr:row>54</xdr:row>
                <xdr:rowOff>66675</xdr:rowOff>
              </to>
            </anchor>
          </controlPr>
        </control>
      </mc:Choice>
      <mc:Fallback>
        <control shapeId="3186" r:id="rId61" name="Control 114"/>
      </mc:Fallback>
    </mc:AlternateContent>
    <mc:AlternateContent xmlns:mc="http://schemas.openxmlformats.org/markup-compatibility/2006">
      <mc:Choice Requires="x14">
        <control shapeId="3187" r:id="rId63" name="Control 115">
          <controlPr defaultSize="0" r:id="rId7">
            <anchor moveWithCells="1">
              <from>
                <xdr:col>10</xdr:col>
                <xdr:colOff>0</xdr:colOff>
                <xdr:row>53</xdr:row>
                <xdr:rowOff>0</xdr:rowOff>
              </from>
              <to>
                <xdr:col>11</xdr:col>
                <xdr:colOff>304800</xdr:colOff>
                <xdr:row>54</xdr:row>
                <xdr:rowOff>66675</xdr:rowOff>
              </to>
            </anchor>
          </controlPr>
        </control>
      </mc:Choice>
      <mc:Fallback>
        <control shapeId="3187" r:id="rId63" name="Control 115"/>
      </mc:Fallback>
    </mc:AlternateContent>
    <mc:AlternateContent xmlns:mc="http://schemas.openxmlformats.org/markup-compatibility/2006">
      <mc:Choice Requires="x14">
        <control shapeId="3188" r:id="rId64" name="Control 116">
          <controlPr defaultSize="0" r:id="rId65">
            <anchor moveWithCells="1">
              <from>
                <xdr:col>10</xdr:col>
                <xdr:colOff>0</xdr:colOff>
                <xdr:row>53</xdr:row>
                <xdr:rowOff>0</xdr:rowOff>
              </from>
              <to>
                <xdr:col>11</xdr:col>
                <xdr:colOff>304800</xdr:colOff>
                <xdr:row>54</xdr:row>
                <xdr:rowOff>66675</xdr:rowOff>
              </to>
            </anchor>
          </controlPr>
        </control>
      </mc:Choice>
      <mc:Fallback>
        <control shapeId="3188" r:id="rId64" name="Control 116"/>
      </mc:Fallback>
    </mc:AlternateContent>
    <mc:AlternateContent xmlns:mc="http://schemas.openxmlformats.org/markup-compatibility/2006">
      <mc:Choice Requires="x14">
        <control shapeId="3189" r:id="rId66" name="Control 117">
          <controlPr defaultSize="0" r:id="rId67">
            <anchor moveWithCells="1">
              <from>
                <xdr:col>10</xdr:col>
                <xdr:colOff>0</xdr:colOff>
                <xdr:row>53</xdr:row>
                <xdr:rowOff>0</xdr:rowOff>
              </from>
              <to>
                <xdr:col>11</xdr:col>
                <xdr:colOff>304800</xdr:colOff>
                <xdr:row>54</xdr:row>
                <xdr:rowOff>66675</xdr:rowOff>
              </to>
            </anchor>
          </controlPr>
        </control>
      </mc:Choice>
      <mc:Fallback>
        <control shapeId="3189" r:id="rId66" name="Control 117"/>
      </mc:Fallback>
    </mc:AlternateContent>
    <mc:AlternateContent xmlns:mc="http://schemas.openxmlformats.org/markup-compatibility/2006">
      <mc:Choice Requires="x14">
        <control shapeId="3190" r:id="rId68" name="Control 118">
          <controlPr defaultSize="0" r:id="rId7">
            <anchor moveWithCells="1">
              <from>
                <xdr:col>10</xdr:col>
                <xdr:colOff>0</xdr:colOff>
                <xdr:row>53</xdr:row>
                <xdr:rowOff>0</xdr:rowOff>
              </from>
              <to>
                <xdr:col>11</xdr:col>
                <xdr:colOff>304800</xdr:colOff>
                <xdr:row>54</xdr:row>
                <xdr:rowOff>66675</xdr:rowOff>
              </to>
            </anchor>
          </controlPr>
        </control>
      </mc:Choice>
      <mc:Fallback>
        <control shapeId="3190" r:id="rId68" name="Control 118"/>
      </mc:Fallback>
    </mc:AlternateContent>
    <mc:AlternateContent xmlns:mc="http://schemas.openxmlformats.org/markup-compatibility/2006">
      <mc:Choice Requires="x14">
        <control shapeId="3191" r:id="rId69" name="Control 119">
          <controlPr defaultSize="0" r:id="rId7">
            <anchor moveWithCells="1">
              <from>
                <xdr:col>10</xdr:col>
                <xdr:colOff>0</xdr:colOff>
                <xdr:row>53</xdr:row>
                <xdr:rowOff>0</xdr:rowOff>
              </from>
              <to>
                <xdr:col>11</xdr:col>
                <xdr:colOff>304800</xdr:colOff>
                <xdr:row>54</xdr:row>
                <xdr:rowOff>66675</xdr:rowOff>
              </to>
            </anchor>
          </controlPr>
        </control>
      </mc:Choice>
      <mc:Fallback>
        <control shapeId="3191" r:id="rId69" name="Control 119"/>
      </mc:Fallback>
    </mc:AlternateContent>
    <mc:AlternateContent xmlns:mc="http://schemas.openxmlformats.org/markup-compatibility/2006">
      <mc:Choice Requires="x14">
        <control shapeId="3192" r:id="rId70" name="Control 120">
          <controlPr defaultSize="0" r:id="rId7">
            <anchor moveWithCells="1">
              <from>
                <xdr:col>10</xdr:col>
                <xdr:colOff>0</xdr:colOff>
                <xdr:row>53</xdr:row>
                <xdr:rowOff>0</xdr:rowOff>
              </from>
              <to>
                <xdr:col>11</xdr:col>
                <xdr:colOff>304800</xdr:colOff>
                <xdr:row>54</xdr:row>
                <xdr:rowOff>66675</xdr:rowOff>
              </to>
            </anchor>
          </controlPr>
        </control>
      </mc:Choice>
      <mc:Fallback>
        <control shapeId="3192" r:id="rId70" name="Control 120"/>
      </mc:Fallback>
    </mc:AlternateContent>
    <mc:AlternateContent xmlns:mc="http://schemas.openxmlformats.org/markup-compatibility/2006">
      <mc:Choice Requires="x14">
        <control shapeId="3193" r:id="rId71" name="Control 121">
          <controlPr defaultSize="0" r:id="rId7">
            <anchor moveWithCells="1">
              <from>
                <xdr:col>10</xdr:col>
                <xdr:colOff>0</xdr:colOff>
                <xdr:row>53</xdr:row>
                <xdr:rowOff>0</xdr:rowOff>
              </from>
              <to>
                <xdr:col>11</xdr:col>
                <xdr:colOff>304800</xdr:colOff>
                <xdr:row>54</xdr:row>
                <xdr:rowOff>66675</xdr:rowOff>
              </to>
            </anchor>
          </controlPr>
        </control>
      </mc:Choice>
      <mc:Fallback>
        <control shapeId="3193" r:id="rId71" name="Control 121"/>
      </mc:Fallback>
    </mc:AlternateContent>
    <mc:AlternateContent xmlns:mc="http://schemas.openxmlformats.org/markup-compatibility/2006">
      <mc:Choice Requires="x14">
        <control shapeId="3194" r:id="rId72" name="Control 122">
          <controlPr defaultSize="0" r:id="rId7">
            <anchor moveWithCells="1">
              <from>
                <xdr:col>10</xdr:col>
                <xdr:colOff>0</xdr:colOff>
                <xdr:row>53</xdr:row>
                <xdr:rowOff>0</xdr:rowOff>
              </from>
              <to>
                <xdr:col>11</xdr:col>
                <xdr:colOff>304800</xdr:colOff>
                <xdr:row>54</xdr:row>
                <xdr:rowOff>66675</xdr:rowOff>
              </to>
            </anchor>
          </controlPr>
        </control>
      </mc:Choice>
      <mc:Fallback>
        <control shapeId="3194" r:id="rId72" name="Control 122"/>
      </mc:Fallback>
    </mc:AlternateContent>
    <mc:AlternateContent xmlns:mc="http://schemas.openxmlformats.org/markup-compatibility/2006">
      <mc:Choice Requires="x14">
        <control shapeId="3195" r:id="rId73" name="Control 123">
          <controlPr defaultSize="0" r:id="rId7">
            <anchor moveWithCells="1">
              <from>
                <xdr:col>10</xdr:col>
                <xdr:colOff>0</xdr:colOff>
                <xdr:row>53</xdr:row>
                <xdr:rowOff>0</xdr:rowOff>
              </from>
              <to>
                <xdr:col>11</xdr:col>
                <xdr:colOff>304800</xdr:colOff>
                <xdr:row>54</xdr:row>
                <xdr:rowOff>66675</xdr:rowOff>
              </to>
            </anchor>
          </controlPr>
        </control>
      </mc:Choice>
      <mc:Fallback>
        <control shapeId="3195" r:id="rId73" name="Control 123"/>
      </mc:Fallback>
    </mc:AlternateContent>
    <mc:AlternateContent xmlns:mc="http://schemas.openxmlformats.org/markup-compatibility/2006">
      <mc:Choice Requires="x14">
        <control shapeId="3196" r:id="rId74" name="Control 124">
          <controlPr defaultSize="0" r:id="rId7">
            <anchor moveWithCells="1">
              <from>
                <xdr:col>10</xdr:col>
                <xdr:colOff>0</xdr:colOff>
                <xdr:row>53</xdr:row>
                <xdr:rowOff>0</xdr:rowOff>
              </from>
              <to>
                <xdr:col>11</xdr:col>
                <xdr:colOff>304800</xdr:colOff>
                <xdr:row>54</xdr:row>
                <xdr:rowOff>66675</xdr:rowOff>
              </to>
            </anchor>
          </controlPr>
        </control>
      </mc:Choice>
      <mc:Fallback>
        <control shapeId="3196" r:id="rId74" name="Control 124"/>
      </mc:Fallback>
    </mc:AlternateContent>
    <mc:AlternateContent xmlns:mc="http://schemas.openxmlformats.org/markup-compatibility/2006">
      <mc:Choice Requires="x14">
        <control shapeId="3197" r:id="rId75" name="Control 125">
          <controlPr defaultSize="0" r:id="rId7">
            <anchor moveWithCells="1">
              <from>
                <xdr:col>10</xdr:col>
                <xdr:colOff>0</xdr:colOff>
                <xdr:row>53</xdr:row>
                <xdr:rowOff>0</xdr:rowOff>
              </from>
              <to>
                <xdr:col>11</xdr:col>
                <xdr:colOff>304800</xdr:colOff>
                <xdr:row>54</xdr:row>
                <xdr:rowOff>66675</xdr:rowOff>
              </to>
            </anchor>
          </controlPr>
        </control>
      </mc:Choice>
      <mc:Fallback>
        <control shapeId="3197" r:id="rId75" name="Control 125"/>
      </mc:Fallback>
    </mc:AlternateContent>
    <mc:AlternateContent xmlns:mc="http://schemas.openxmlformats.org/markup-compatibility/2006">
      <mc:Choice Requires="x14">
        <control shapeId="3198" r:id="rId76" name="Control 126">
          <controlPr defaultSize="0" r:id="rId7">
            <anchor moveWithCells="1">
              <from>
                <xdr:col>10</xdr:col>
                <xdr:colOff>0</xdr:colOff>
                <xdr:row>53</xdr:row>
                <xdr:rowOff>0</xdr:rowOff>
              </from>
              <to>
                <xdr:col>11</xdr:col>
                <xdr:colOff>304800</xdr:colOff>
                <xdr:row>54</xdr:row>
                <xdr:rowOff>66675</xdr:rowOff>
              </to>
            </anchor>
          </controlPr>
        </control>
      </mc:Choice>
      <mc:Fallback>
        <control shapeId="3198" r:id="rId76" name="Control 126"/>
      </mc:Fallback>
    </mc:AlternateContent>
    <mc:AlternateContent xmlns:mc="http://schemas.openxmlformats.org/markup-compatibility/2006">
      <mc:Choice Requires="x14">
        <control shapeId="3199" r:id="rId77" name="Control 127">
          <controlPr defaultSize="0" r:id="rId7">
            <anchor moveWithCells="1">
              <from>
                <xdr:col>10</xdr:col>
                <xdr:colOff>0</xdr:colOff>
                <xdr:row>53</xdr:row>
                <xdr:rowOff>0</xdr:rowOff>
              </from>
              <to>
                <xdr:col>11</xdr:col>
                <xdr:colOff>304800</xdr:colOff>
                <xdr:row>54</xdr:row>
                <xdr:rowOff>66675</xdr:rowOff>
              </to>
            </anchor>
          </controlPr>
        </control>
      </mc:Choice>
      <mc:Fallback>
        <control shapeId="3199" r:id="rId77" name="Control 127"/>
      </mc:Fallback>
    </mc:AlternateContent>
    <mc:AlternateContent xmlns:mc="http://schemas.openxmlformats.org/markup-compatibility/2006">
      <mc:Choice Requires="x14">
        <control shapeId="3200" r:id="rId78" name="Control 128">
          <controlPr defaultSize="0" r:id="rId7">
            <anchor moveWithCells="1">
              <from>
                <xdr:col>10</xdr:col>
                <xdr:colOff>0</xdr:colOff>
                <xdr:row>53</xdr:row>
                <xdr:rowOff>0</xdr:rowOff>
              </from>
              <to>
                <xdr:col>11</xdr:col>
                <xdr:colOff>304800</xdr:colOff>
                <xdr:row>54</xdr:row>
                <xdr:rowOff>66675</xdr:rowOff>
              </to>
            </anchor>
          </controlPr>
        </control>
      </mc:Choice>
      <mc:Fallback>
        <control shapeId="3200" r:id="rId78" name="Control 128"/>
      </mc:Fallback>
    </mc:AlternateContent>
    <mc:AlternateContent xmlns:mc="http://schemas.openxmlformats.org/markup-compatibility/2006">
      <mc:Choice Requires="x14">
        <control shapeId="3201" r:id="rId79" name="Control 129">
          <controlPr defaultSize="0" r:id="rId80">
            <anchor moveWithCells="1">
              <from>
                <xdr:col>10</xdr:col>
                <xdr:colOff>0</xdr:colOff>
                <xdr:row>53</xdr:row>
                <xdr:rowOff>0</xdr:rowOff>
              </from>
              <to>
                <xdr:col>11</xdr:col>
                <xdr:colOff>304800</xdr:colOff>
                <xdr:row>54</xdr:row>
                <xdr:rowOff>66675</xdr:rowOff>
              </to>
            </anchor>
          </controlPr>
        </control>
      </mc:Choice>
      <mc:Fallback>
        <control shapeId="3201" r:id="rId79" name="Control 129"/>
      </mc:Fallback>
    </mc:AlternateContent>
    <mc:AlternateContent xmlns:mc="http://schemas.openxmlformats.org/markup-compatibility/2006">
      <mc:Choice Requires="x14">
        <control shapeId="3202" r:id="rId81" name="Control 130">
          <controlPr defaultSize="0" r:id="rId82">
            <anchor moveWithCells="1">
              <from>
                <xdr:col>8</xdr:col>
                <xdr:colOff>0</xdr:colOff>
                <xdr:row>41</xdr:row>
                <xdr:rowOff>0</xdr:rowOff>
              </from>
              <to>
                <xdr:col>9</xdr:col>
                <xdr:colOff>304800</xdr:colOff>
                <xdr:row>42</xdr:row>
                <xdr:rowOff>66675</xdr:rowOff>
              </to>
            </anchor>
          </controlPr>
        </control>
      </mc:Choice>
      <mc:Fallback>
        <control shapeId="3202" r:id="rId81" name="Control 130"/>
      </mc:Fallback>
    </mc:AlternateContent>
    <mc:AlternateContent xmlns:mc="http://schemas.openxmlformats.org/markup-compatibility/2006">
      <mc:Choice Requires="x14">
        <control shapeId="3203" r:id="rId83" name="Control 131">
          <controlPr defaultSize="0" r:id="rId7">
            <anchor moveWithCells="1">
              <from>
                <xdr:col>9</xdr:col>
                <xdr:colOff>0</xdr:colOff>
                <xdr:row>41</xdr:row>
                <xdr:rowOff>0</xdr:rowOff>
              </from>
              <to>
                <xdr:col>10</xdr:col>
                <xdr:colOff>304800</xdr:colOff>
                <xdr:row>42</xdr:row>
                <xdr:rowOff>66675</xdr:rowOff>
              </to>
            </anchor>
          </controlPr>
        </control>
      </mc:Choice>
      <mc:Fallback>
        <control shapeId="3203" r:id="rId83" name="Control 131"/>
      </mc:Fallback>
    </mc:AlternateContent>
    <mc:AlternateContent xmlns:mc="http://schemas.openxmlformats.org/markup-compatibility/2006">
      <mc:Choice Requires="x14">
        <control shapeId="3204" r:id="rId84" name="Control 132">
          <controlPr defaultSize="0" r:id="rId7">
            <anchor moveWithCells="1">
              <from>
                <xdr:col>9</xdr:col>
                <xdr:colOff>0</xdr:colOff>
                <xdr:row>41</xdr:row>
                <xdr:rowOff>0</xdr:rowOff>
              </from>
              <to>
                <xdr:col>10</xdr:col>
                <xdr:colOff>304800</xdr:colOff>
                <xdr:row>42</xdr:row>
                <xdr:rowOff>66675</xdr:rowOff>
              </to>
            </anchor>
          </controlPr>
        </control>
      </mc:Choice>
      <mc:Fallback>
        <control shapeId="3204" r:id="rId84" name="Control 132"/>
      </mc:Fallback>
    </mc:AlternateContent>
    <mc:AlternateContent xmlns:mc="http://schemas.openxmlformats.org/markup-compatibility/2006">
      <mc:Choice Requires="x14">
        <control shapeId="3205" r:id="rId85" name="Control 133">
          <controlPr defaultSize="0" r:id="rId7">
            <anchor moveWithCells="1">
              <from>
                <xdr:col>9</xdr:col>
                <xdr:colOff>0</xdr:colOff>
                <xdr:row>41</xdr:row>
                <xdr:rowOff>0</xdr:rowOff>
              </from>
              <to>
                <xdr:col>10</xdr:col>
                <xdr:colOff>304800</xdr:colOff>
                <xdr:row>42</xdr:row>
                <xdr:rowOff>66675</xdr:rowOff>
              </to>
            </anchor>
          </controlPr>
        </control>
      </mc:Choice>
      <mc:Fallback>
        <control shapeId="3205" r:id="rId85" name="Control 133"/>
      </mc:Fallback>
    </mc:AlternateContent>
    <mc:AlternateContent xmlns:mc="http://schemas.openxmlformats.org/markup-compatibility/2006">
      <mc:Choice Requires="x14">
        <control shapeId="3206" r:id="rId86" name="Control 134">
          <controlPr defaultSize="0" r:id="rId7">
            <anchor moveWithCells="1">
              <from>
                <xdr:col>9</xdr:col>
                <xdr:colOff>0</xdr:colOff>
                <xdr:row>41</xdr:row>
                <xdr:rowOff>0</xdr:rowOff>
              </from>
              <to>
                <xdr:col>10</xdr:col>
                <xdr:colOff>304800</xdr:colOff>
                <xdr:row>42</xdr:row>
                <xdr:rowOff>66675</xdr:rowOff>
              </to>
            </anchor>
          </controlPr>
        </control>
      </mc:Choice>
      <mc:Fallback>
        <control shapeId="3206" r:id="rId86" name="Control 134"/>
      </mc:Fallback>
    </mc:AlternateContent>
    <mc:AlternateContent xmlns:mc="http://schemas.openxmlformats.org/markup-compatibility/2006">
      <mc:Choice Requires="x14">
        <control shapeId="3207" r:id="rId87" name="Control 135">
          <controlPr defaultSize="0" r:id="rId88">
            <anchor moveWithCells="1">
              <from>
                <xdr:col>9</xdr:col>
                <xdr:colOff>0</xdr:colOff>
                <xdr:row>41</xdr:row>
                <xdr:rowOff>0</xdr:rowOff>
              </from>
              <to>
                <xdr:col>10</xdr:col>
                <xdr:colOff>304800</xdr:colOff>
                <xdr:row>42</xdr:row>
                <xdr:rowOff>66675</xdr:rowOff>
              </to>
            </anchor>
          </controlPr>
        </control>
      </mc:Choice>
      <mc:Fallback>
        <control shapeId="3207" r:id="rId87" name="Control 135"/>
      </mc:Fallback>
    </mc:AlternateContent>
    <mc:AlternateContent xmlns:mc="http://schemas.openxmlformats.org/markup-compatibility/2006">
      <mc:Choice Requires="x14">
        <control shapeId="3208" r:id="rId89" name="Control 136">
          <controlPr defaultSize="0" r:id="rId7">
            <anchor moveWithCells="1">
              <from>
                <xdr:col>9</xdr:col>
                <xdr:colOff>0</xdr:colOff>
                <xdr:row>41</xdr:row>
                <xdr:rowOff>0</xdr:rowOff>
              </from>
              <to>
                <xdr:col>10</xdr:col>
                <xdr:colOff>304800</xdr:colOff>
                <xdr:row>42</xdr:row>
                <xdr:rowOff>66675</xdr:rowOff>
              </to>
            </anchor>
          </controlPr>
        </control>
      </mc:Choice>
      <mc:Fallback>
        <control shapeId="3208" r:id="rId89" name="Control 136"/>
      </mc:Fallback>
    </mc:AlternateContent>
    <mc:AlternateContent xmlns:mc="http://schemas.openxmlformats.org/markup-compatibility/2006">
      <mc:Choice Requires="x14">
        <control shapeId="3209" r:id="rId90" name="Control 137">
          <controlPr defaultSize="0" r:id="rId91">
            <anchor moveWithCells="1">
              <from>
                <xdr:col>9</xdr:col>
                <xdr:colOff>0</xdr:colOff>
                <xdr:row>41</xdr:row>
                <xdr:rowOff>0</xdr:rowOff>
              </from>
              <to>
                <xdr:col>10</xdr:col>
                <xdr:colOff>304800</xdr:colOff>
                <xdr:row>42</xdr:row>
                <xdr:rowOff>66675</xdr:rowOff>
              </to>
            </anchor>
          </controlPr>
        </control>
      </mc:Choice>
      <mc:Fallback>
        <control shapeId="3209" r:id="rId90" name="Control 137"/>
      </mc:Fallback>
    </mc:AlternateContent>
    <mc:AlternateContent xmlns:mc="http://schemas.openxmlformats.org/markup-compatibility/2006">
      <mc:Choice Requires="x14">
        <control shapeId="3210" r:id="rId92" name="Control 138">
          <controlPr defaultSize="0" r:id="rId93">
            <anchor moveWithCells="1">
              <from>
                <xdr:col>9</xdr:col>
                <xdr:colOff>0</xdr:colOff>
                <xdr:row>41</xdr:row>
                <xdr:rowOff>0</xdr:rowOff>
              </from>
              <to>
                <xdr:col>10</xdr:col>
                <xdr:colOff>304800</xdr:colOff>
                <xdr:row>42</xdr:row>
                <xdr:rowOff>66675</xdr:rowOff>
              </to>
            </anchor>
          </controlPr>
        </control>
      </mc:Choice>
      <mc:Fallback>
        <control shapeId="3210" r:id="rId92" name="Control 138"/>
      </mc:Fallback>
    </mc:AlternateContent>
    <mc:AlternateContent xmlns:mc="http://schemas.openxmlformats.org/markup-compatibility/2006">
      <mc:Choice Requires="x14">
        <control shapeId="3211" r:id="rId94" name="Control 139">
          <controlPr defaultSize="0" r:id="rId7">
            <anchor moveWithCells="1">
              <from>
                <xdr:col>9</xdr:col>
                <xdr:colOff>0</xdr:colOff>
                <xdr:row>41</xdr:row>
                <xdr:rowOff>0</xdr:rowOff>
              </from>
              <to>
                <xdr:col>10</xdr:col>
                <xdr:colOff>304800</xdr:colOff>
                <xdr:row>42</xdr:row>
                <xdr:rowOff>66675</xdr:rowOff>
              </to>
            </anchor>
          </controlPr>
        </control>
      </mc:Choice>
      <mc:Fallback>
        <control shapeId="3211" r:id="rId94" name="Control 139"/>
      </mc:Fallback>
    </mc:AlternateContent>
    <mc:AlternateContent xmlns:mc="http://schemas.openxmlformats.org/markup-compatibility/2006">
      <mc:Choice Requires="x14">
        <control shapeId="3212" r:id="rId95" name="Control 140">
          <controlPr defaultSize="0" r:id="rId7">
            <anchor moveWithCells="1">
              <from>
                <xdr:col>9</xdr:col>
                <xdr:colOff>0</xdr:colOff>
                <xdr:row>41</xdr:row>
                <xdr:rowOff>0</xdr:rowOff>
              </from>
              <to>
                <xdr:col>10</xdr:col>
                <xdr:colOff>304800</xdr:colOff>
                <xdr:row>42</xdr:row>
                <xdr:rowOff>66675</xdr:rowOff>
              </to>
            </anchor>
          </controlPr>
        </control>
      </mc:Choice>
      <mc:Fallback>
        <control shapeId="3212" r:id="rId95" name="Control 140"/>
      </mc:Fallback>
    </mc:AlternateContent>
    <mc:AlternateContent xmlns:mc="http://schemas.openxmlformats.org/markup-compatibility/2006">
      <mc:Choice Requires="x14">
        <control shapeId="3213" r:id="rId96" name="Control 141">
          <controlPr defaultSize="0" r:id="rId7">
            <anchor moveWithCells="1">
              <from>
                <xdr:col>9</xdr:col>
                <xdr:colOff>0</xdr:colOff>
                <xdr:row>41</xdr:row>
                <xdr:rowOff>0</xdr:rowOff>
              </from>
              <to>
                <xdr:col>10</xdr:col>
                <xdr:colOff>304800</xdr:colOff>
                <xdr:row>42</xdr:row>
                <xdr:rowOff>66675</xdr:rowOff>
              </to>
            </anchor>
          </controlPr>
        </control>
      </mc:Choice>
      <mc:Fallback>
        <control shapeId="3213" r:id="rId96" name="Control 141"/>
      </mc:Fallback>
    </mc:AlternateContent>
    <mc:AlternateContent xmlns:mc="http://schemas.openxmlformats.org/markup-compatibility/2006">
      <mc:Choice Requires="x14">
        <control shapeId="3214" r:id="rId97" name="Control 142">
          <controlPr defaultSize="0" r:id="rId7">
            <anchor moveWithCells="1">
              <from>
                <xdr:col>9</xdr:col>
                <xdr:colOff>0</xdr:colOff>
                <xdr:row>41</xdr:row>
                <xdr:rowOff>0</xdr:rowOff>
              </from>
              <to>
                <xdr:col>10</xdr:col>
                <xdr:colOff>304800</xdr:colOff>
                <xdr:row>42</xdr:row>
                <xdr:rowOff>66675</xdr:rowOff>
              </to>
            </anchor>
          </controlPr>
        </control>
      </mc:Choice>
      <mc:Fallback>
        <control shapeId="3214" r:id="rId97" name="Control 142"/>
      </mc:Fallback>
    </mc:AlternateContent>
    <mc:AlternateContent xmlns:mc="http://schemas.openxmlformats.org/markup-compatibility/2006">
      <mc:Choice Requires="x14">
        <control shapeId="3215" r:id="rId98" name="Control 143">
          <controlPr defaultSize="0" r:id="rId7">
            <anchor moveWithCells="1">
              <from>
                <xdr:col>9</xdr:col>
                <xdr:colOff>0</xdr:colOff>
                <xdr:row>41</xdr:row>
                <xdr:rowOff>0</xdr:rowOff>
              </from>
              <to>
                <xdr:col>10</xdr:col>
                <xdr:colOff>304800</xdr:colOff>
                <xdr:row>42</xdr:row>
                <xdr:rowOff>66675</xdr:rowOff>
              </to>
            </anchor>
          </controlPr>
        </control>
      </mc:Choice>
      <mc:Fallback>
        <control shapeId="3215" r:id="rId98" name="Control 143"/>
      </mc:Fallback>
    </mc:AlternateContent>
    <mc:AlternateContent xmlns:mc="http://schemas.openxmlformats.org/markup-compatibility/2006">
      <mc:Choice Requires="x14">
        <control shapeId="3216" r:id="rId99" name="Control 144">
          <controlPr defaultSize="0" r:id="rId7">
            <anchor moveWithCells="1">
              <from>
                <xdr:col>9</xdr:col>
                <xdr:colOff>0</xdr:colOff>
                <xdr:row>41</xdr:row>
                <xdr:rowOff>0</xdr:rowOff>
              </from>
              <to>
                <xdr:col>10</xdr:col>
                <xdr:colOff>304800</xdr:colOff>
                <xdr:row>42</xdr:row>
                <xdr:rowOff>66675</xdr:rowOff>
              </to>
            </anchor>
          </controlPr>
        </control>
      </mc:Choice>
      <mc:Fallback>
        <control shapeId="3216" r:id="rId99" name="Control 144"/>
      </mc:Fallback>
    </mc:AlternateContent>
    <mc:AlternateContent xmlns:mc="http://schemas.openxmlformats.org/markup-compatibility/2006">
      <mc:Choice Requires="x14">
        <control shapeId="3217" r:id="rId100" name="Control 145">
          <controlPr defaultSize="0" r:id="rId7">
            <anchor moveWithCells="1">
              <from>
                <xdr:col>9</xdr:col>
                <xdr:colOff>0</xdr:colOff>
                <xdr:row>41</xdr:row>
                <xdr:rowOff>0</xdr:rowOff>
              </from>
              <to>
                <xdr:col>10</xdr:col>
                <xdr:colOff>304800</xdr:colOff>
                <xdr:row>42</xdr:row>
                <xdr:rowOff>66675</xdr:rowOff>
              </to>
            </anchor>
          </controlPr>
        </control>
      </mc:Choice>
      <mc:Fallback>
        <control shapeId="3217" r:id="rId100" name="Control 145"/>
      </mc:Fallback>
    </mc:AlternateContent>
    <mc:AlternateContent xmlns:mc="http://schemas.openxmlformats.org/markup-compatibility/2006">
      <mc:Choice Requires="x14">
        <control shapeId="3218" r:id="rId101" name="Control 146">
          <controlPr defaultSize="0" r:id="rId7">
            <anchor moveWithCells="1">
              <from>
                <xdr:col>9</xdr:col>
                <xdr:colOff>0</xdr:colOff>
                <xdr:row>41</xdr:row>
                <xdr:rowOff>0</xdr:rowOff>
              </from>
              <to>
                <xdr:col>10</xdr:col>
                <xdr:colOff>304800</xdr:colOff>
                <xdr:row>42</xdr:row>
                <xdr:rowOff>66675</xdr:rowOff>
              </to>
            </anchor>
          </controlPr>
        </control>
      </mc:Choice>
      <mc:Fallback>
        <control shapeId="3218" r:id="rId101" name="Control 146"/>
      </mc:Fallback>
    </mc:AlternateContent>
    <mc:AlternateContent xmlns:mc="http://schemas.openxmlformats.org/markup-compatibility/2006">
      <mc:Choice Requires="x14">
        <control shapeId="3219" r:id="rId102" name="Control 147">
          <controlPr defaultSize="0" r:id="rId7">
            <anchor moveWithCells="1">
              <from>
                <xdr:col>9</xdr:col>
                <xdr:colOff>0</xdr:colOff>
                <xdr:row>41</xdr:row>
                <xdr:rowOff>0</xdr:rowOff>
              </from>
              <to>
                <xdr:col>10</xdr:col>
                <xdr:colOff>304800</xdr:colOff>
                <xdr:row>42</xdr:row>
                <xdr:rowOff>66675</xdr:rowOff>
              </to>
            </anchor>
          </controlPr>
        </control>
      </mc:Choice>
      <mc:Fallback>
        <control shapeId="3219" r:id="rId102" name="Control 147"/>
      </mc:Fallback>
    </mc:AlternateContent>
    <mc:AlternateContent xmlns:mc="http://schemas.openxmlformats.org/markup-compatibility/2006">
      <mc:Choice Requires="x14">
        <control shapeId="3220" r:id="rId103" name="Control 148">
          <controlPr defaultSize="0" r:id="rId7">
            <anchor moveWithCells="1">
              <from>
                <xdr:col>9</xdr:col>
                <xdr:colOff>0</xdr:colOff>
                <xdr:row>41</xdr:row>
                <xdr:rowOff>0</xdr:rowOff>
              </from>
              <to>
                <xdr:col>10</xdr:col>
                <xdr:colOff>304800</xdr:colOff>
                <xdr:row>42</xdr:row>
                <xdr:rowOff>66675</xdr:rowOff>
              </to>
            </anchor>
          </controlPr>
        </control>
      </mc:Choice>
      <mc:Fallback>
        <control shapeId="3220" r:id="rId103" name="Control 148"/>
      </mc:Fallback>
    </mc:AlternateContent>
    <mc:AlternateContent xmlns:mc="http://schemas.openxmlformats.org/markup-compatibility/2006">
      <mc:Choice Requires="x14">
        <control shapeId="3221" r:id="rId104" name="Control 149">
          <controlPr defaultSize="0" r:id="rId7">
            <anchor moveWithCells="1">
              <from>
                <xdr:col>9</xdr:col>
                <xdr:colOff>0</xdr:colOff>
                <xdr:row>41</xdr:row>
                <xdr:rowOff>0</xdr:rowOff>
              </from>
              <to>
                <xdr:col>10</xdr:col>
                <xdr:colOff>304800</xdr:colOff>
                <xdr:row>42</xdr:row>
                <xdr:rowOff>66675</xdr:rowOff>
              </to>
            </anchor>
          </controlPr>
        </control>
      </mc:Choice>
      <mc:Fallback>
        <control shapeId="3221" r:id="rId104" name="Control 149"/>
      </mc:Fallback>
    </mc:AlternateContent>
    <mc:AlternateContent xmlns:mc="http://schemas.openxmlformats.org/markup-compatibility/2006">
      <mc:Choice Requires="x14">
        <control shapeId="3222" r:id="rId105" name="Control 150">
          <controlPr defaultSize="0" r:id="rId106">
            <anchor moveWithCells="1">
              <from>
                <xdr:col>9</xdr:col>
                <xdr:colOff>0</xdr:colOff>
                <xdr:row>41</xdr:row>
                <xdr:rowOff>0</xdr:rowOff>
              </from>
              <to>
                <xdr:col>10</xdr:col>
                <xdr:colOff>304800</xdr:colOff>
                <xdr:row>42</xdr:row>
                <xdr:rowOff>66675</xdr:rowOff>
              </to>
            </anchor>
          </controlPr>
        </control>
      </mc:Choice>
      <mc:Fallback>
        <control shapeId="3222" r:id="rId105" name="Control 150"/>
      </mc:Fallback>
    </mc:AlternateContent>
    <mc:AlternateContent xmlns:mc="http://schemas.openxmlformats.org/markup-compatibility/2006">
      <mc:Choice Requires="x14">
        <control shapeId="3223" r:id="rId107" name="Control 151">
          <controlPr defaultSize="0" r:id="rId108">
            <anchor moveWithCells="1">
              <from>
                <xdr:col>8</xdr:col>
                <xdr:colOff>0</xdr:colOff>
                <xdr:row>42</xdr:row>
                <xdr:rowOff>0</xdr:rowOff>
              </from>
              <to>
                <xdr:col>9</xdr:col>
                <xdr:colOff>304800</xdr:colOff>
                <xdr:row>43</xdr:row>
                <xdr:rowOff>66675</xdr:rowOff>
              </to>
            </anchor>
          </controlPr>
        </control>
      </mc:Choice>
      <mc:Fallback>
        <control shapeId="3223" r:id="rId107" name="Control 151"/>
      </mc:Fallback>
    </mc:AlternateContent>
    <mc:AlternateContent xmlns:mc="http://schemas.openxmlformats.org/markup-compatibility/2006">
      <mc:Choice Requires="x14">
        <control shapeId="3224" r:id="rId109" name="Control 152">
          <controlPr defaultSize="0" r:id="rId7">
            <anchor moveWithCells="1">
              <from>
                <xdr:col>9</xdr:col>
                <xdr:colOff>0</xdr:colOff>
                <xdr:row>42</xdr:row>
                <xdr:rowOff>0</xdr:rowOff>
              </from>
              <to>
                <xdr:col>10</xdr:col>
                <xdr:colOff>304800</xdr:colOff>
                <xdr:row>43</xdr:row>
                <xdr:rowOff>66675</xdr:rowOff>
              </to>
            </anchor>
          </controlPr>
        </control>
      </mc:Choice>
      <mc:Fallback>
        <control shapeId="3224" r:id="rId109" name="Control 152"/>
      </mc:Fallback>
    </mc:AlternateContent>
    <mc:AlternateContent xmlns:mc="http://schemas.openxmlformats.org/markup-compatibility/2006">
      <mc:Choice Requires="x14">
        <control shapeId="3225" r:id="rId110" name="Control 153">
          <controlPr defaultSize="0" r:id="rId7">
            <anchor moveWithCells="1">
              <from>
                <xdr:col>9</xdr:col>
                <xdr:colOff>0</xdr:colOff>
                <xdr:row>42</xdr:row>
                <xdr:rowOff>0</xdr:rowOff>
              </from>
              <to>
                <xdr:col>10</xdr:col>
                <xdr:colOff>304800</xdr:colOff>
                <xdr:row>43</xdr:row>
                <xdr:rowOff>66675</xdr:rowOff>
              </to>
            </anchor>
          </controlPr>
        </control>
      </mc:Choice>
      <mc:Fallback>
        <control shapeId="3225" r:id="rId110" name="Control 153"/>
      </mc:Fallback>
    </mc:AlternateContent>
    <mc:AlternateContent xmlns:mc="http://schemas.openxmlformats.org/markup-compatibility/2006">
      <mc:Choice Requires="x14">
        <control shapeId="3226" r:id="rId111" name="Control 154">
          <controlPr defaultSize="0" r:id="rId7">
            <anchor moveWithCells="1">
              <from>
                <xdr:col>9</xdr:col>
                <xdr:colOff>0</xdr:colOff>
                <xdr:row>42</xdr:row>
                <xdr:rowOff>0</xdr:rowOff>
              </from>
              <to>
                <xdr:col>10</xdr:col>
                <xdr:colOff>304800</xdr:colOff>
                <xdr:row>43</xdr:row>
                <xdr:rowOff>66675</xdr:rowOff>
              </to>
            </anchor>
          </controlPr>
        </control>
      </mc:Choice>
      <mc:Fallback>
        <control shapeId="3226" r:id="rId111" name="Control 154"/>
      </mc:Fallback>
    </mc:AlternateContent>
    <mc:AlternateContent xmlns:mc="http://schemas.openxmlformats.org/markup-compatibility/2006">
      <mc:Choice Requires="x14">
        <control shapeId="3227" r:id="rId112" name="Control 155">
          <controlPr defaultSize="0" r:id="rId7">
            <anchor moveWithCells="1">
              <from>
                <xdr:col>9</xdr:col>
                <xdr:colOff>0</xdr:colOff>
                <xdr:row>42</xdr:row>
                <xdr:rowOff>0</xdr:rowOff>
              </from>
              <to>
                <xdr:col>10</xdr:col>
                <xdr:colOff>304800</xdr:colOff>
                <xdr:row>43</xdr:row>
                <xdr:rowOff>66675</xdr:rowOff>
              </to>
            </anchor>
          </controlPr>
        </control>
      </mc:Choice>
      <mc:Fallback>
        <control shapeId="3227" r:id="rId112" name="Control 155"/>
      </mc:Fallback>
    </mc:AlternateContent>
    <mc:AlternateContent xmlns:mc="http://schemas.openxmlformats.org/markup-compatibility/2006">
      <mc:Choice Requires="x14">
        <control shapeId="3228" r:id="rId113" name="Control 156">
          <controlPr defaultSize="0" r:id="rId114">
            <anchor moveWithCells="1">
              <from>
                <xdr:col>9</xdr:col>
                <xdr:colOff>0</xdr:colOff>
                <xdr:row>42</xdr:row>
                <xdr:rowOff>0</xdr:rowOff>
              </from>
              <to>
                <xdr:col>10</xdr:col>
                <xdr:colOff>304800</xdr:colOff>
                <xdr:row>43</xdr:row>
                <xdr:rowOff>66675</xdr:rowOff>
              </to>
            </anchor>
          </controlPr>
        </control>
      </mc:Choice>
      <mc:Fallback>
        <control shapeId="3228" r:id="rId113" name="Control 156"/>
      </mc:Fallback>
    </mc:AlternateContent>
    <mc:AlternateContent xmlns:mc="http://schemas.openxmlformats.org/markup-compatibility/2006">
      <mc:Choice Requires="x14">
        <control shapeId="3229" r:id="rId115" name="Control 157">
          <controlPr defaultSize="0" r:id="rId7">
            <anchor moveWithCells="1">
              <from>
                <xdr:col>9</xdr:col>
                <xdr:colOff>0</xdr:colOff>
                <xdr:row>42</xdr:row>
                <xdr:rowOff>0</xdr:rowOff>
              </from>
              <to>
                <xdr:col>10</xdr:col>
                <xdr:colOff>304800</xdr:colOff>
                <xdr:row>43</xdr:row>
                <xdr:rowOff>66675</xdr:rowOff>
              </to>
            </anchor>
          </controlPr>
        </control>
      </mc:Choice>
      <mc:Fallback>
        <control shapeId="3229" r:id="rId115" name="Control 157"/>
      </mc:Fallback>
    </mc:AlternateContent>
    <mc:AlternateContent xmlns:mc="http://schemas.openxmlformats.org/markup-compatibility/2006">
      <mc:Choice Requires="x14">
        <control shapeId="3230" r:id="rId116" name="Control 158">
          <controlPr defaultSize="0" r:id="rId117">
            <anchor moveWithCells="1">
              <from>
                <xdr:col>9</xdr:col>
                <xdr:colOff>0</xdr:colOff>
                <xdr:row>42</xdr:row>
                <xdr:rowOff>0</xdr:rowOff>
              </from>
              <to>
                <xdr:col>10</xdr:col>
                <xdr:colOff>304800</xdr:colOff>
                <xdr:row>43</xdr:row>
                <xdr:rowOff>66675</xdr:rowOff>
              </to>
            </anchor>
          </controlPr>
        </control>
      </mc:Choice>
      <mc:Fallback>
        <control shapeId="3230" r:id="rId116" name="Control 158"/>
      </mc:Fallback>
    </mc:AlternateContent>
    <mc:AlternateContent xmlns:mc="http://schemas.openxmlformats.org/markup-compatibility/2006">
      <mc:Choice Requires="x14">
        <control shapeId="3231" r:id="rId118" name="Control 159">
          <controlPr defaultSize="0" r:id="rId119">
            <anchor moveWithCells="1">
              <from>
                <xdr:col>9</xdr:col>
                <xdr:colOff>0</xdr:colOff>
                <xdr:row>42</xdr:row>
                <xdr:rowOff>0</xdr:rowOff>
              </from>
              <to>
                <xdr:col>10</xdr:col>
                <xdr:colOff>304800</xdr:colOff>
                <xdr:row>43</xdr:row>
                <xdr:rowOff>66675</xdr:rowOff>
              </to>
            </anchor>
          </controlPr>
        </control>
      </mc:Choice>
      <mc:Fallback>
        <control shapeId="3231" r:id="rId118" name="Control 159"/>
      </mc:Fallback>
    </mc:AlternateContent>
    <mc:AlternateContent xmlns:mc="http://schemas.openxmlformats.org/markup-compatibility/2006">
      <mc:Choice Requires="x14">
        <control shapeId="3232" r:id="rId120" name="Control 160">
          <controlPr defaultSize="0" r:id="rId7">
            <anchor moveWithCells="1">
              <from>
                <xdr:col>9</xdr:col>
                <xdr:colOff>0</xdr:colOff>
                <xdr:row>42</xdr:row>
                <xdr:rowOff>0</xdr:rowOff>
              </from>
              <to>
                <xdr:col>10</xdr:col>
                <xdr:colOff>304800</xdr:colOff>
                <xdr:row>43</xdr:row>
                <xdr:rowOff>66675</xdr:rowOff>
              </to>
            </anchor>
          </controlPr>
        </control>
      </mc:Choice>
      <mc:Fallback>
        <control shapeId="3232" r:id="rId120" name="Control 160"/>
      </mc:Fallback>
    </mc:AlternateContent>
    <mc:AlternateContent xmlns:mc="http://schemas.openxmlformats.org/markup-compatibility/2006">
      <mc:Choice Requires="x14">
        <control shapeId="3233" r:id="rId121" name="Control 161">
          <controlPr defaultSize="0" r:id="rId7">
            <anchor moveWithCells="1">
              <from>
                <xdr:col>9</xdr:col>
                <xdr:colOff>0</xdr:colOff>
                <xdr:row>42</xdr:row>
                <xdr:rowOff>0</xdr:rowOff>
              </from>
              <to>
                <xdr:col>10</xdr:col>
                <xdr:colOff>304800</xdr:colOff>
                <xdr:row>43</xdr:row>
                <xdr:rowOff>66675</xdr:rowOff>
              </to>
            </anchor>
          </controlPr>
        </control>
      </mc:Choice>
      <mc:Fallback>
        <control shapeId="3233" r:id="rId121" name="Control 161"/>
      </mc:Fallback>
    </mc:AlternateContent>
    <mc:AlternateContent xmlns:mc="http://schemas.openxmlformats.org/markup-compatibility/2006">
      <mc:Choice Requires="x14">
        <control shapeId="3234" r:id="rId122" name="Control 162">
          <controlPr defaultSize="0" r:id="rId7">
            <anchor moveWithCells="1">
              <from>
                <xdr:col>9</xdr:col>
                <xdr:colOff>0</xdr:colOff>
                <xdr:row>42</xdr:row>
                <xdr:rowOff>0</xdr:rowOff>
              </from>
              <to>
                <xdr:col>10</xdr:col>
                <xdr:colOff>304800</xdr:colOff>
                <xdr:row>43</xdr:row>
                <xdr:rowOff>66675</xdr:rowOff>
              </to>
            </anchor>
          </controlPr>
        </control>
      </mc:Choice>
      <mc:Fallback>
        <control shapeId="3234" r:id="rId122" name="Control 162"/>
      </mc:Fallback>
    </mc:AlternateContent>
    <mc:AlternateContent xmlns:mc="http://schemas.openxmlformats.org/markup-compatibility/2006">
      <mc:Choice Requires="x14">
        <control shapeId="3235" r:id="rId123" name="Control 163">
          <controlPr defaultSize="0" r:id="rId7">
            <anchor moveWithCells="1">
              <from>
                <xdr:col>9</xdr:col>
                <xdr:colOff>0</xdr:colOff>
                <xdr:row>42</xdr:row>
                <xdr:rowOff>0</xdr:rowOff>
              </from>
              <to>
                <xdr:col>10</xdr:col>
                <xdr:colOff>304800</xdr:colOff>
                <xdr:row>43</xdr:row>
                <xdr:rowOff>66675</xdr:rowOff>
              </to>
            </anchor>
          </controlPr>
        </control>
      </mc:Choice>
      <mc:Fallback>
        <control shapeId="3235" r:id="rId123" name="Control 163"/>
      </mc:Fallback>
    </mc:AlternateContent>
    <mc:AlternateContent xmlns:mc="http://schemas.openxmlformats.org/markup-compatibility/2006">
      <mc:Choice Requires="x14">
        <control shapeId="3236" r:id="rId124" name="Control 164">
          <controlPr defaultSize="0" r:id="rId7">
            <anchor moveWithCells="1">
              <from>
                <xdr:col>9</xdr:col>
                <xdr:colOff>0</xdr:colOff>
                <xdr:row>42</xdr:row>
                <xdr:rowOff>0</xdr:rowOff>
              </from>
              <to>
                <xdr:col>10</xdr:col>
                <xdr:colOff>304800</xdr:colOff>
                <xdr:row>43</xdr:row>
                <xdr:rowOff>66675</xdr:rowOff>
              </to>
            </anchor>
          </controlPr>
        </control>
      </mc:Choice>
      <mc:Fallback>
        <control shapeId="3236" r:id="rId124" name="Control 164"/>
      </mc:Fallback>
    </mc:AlternateContent>
    <mc:AlternateContent xmlns:mc="http://schemas.openxmlformats.org/markup-compatibility/2006">
      <mc:Choice Requires="x14">
        <control shapeId="3237" r:id="rId125" name="Control 165">
          <controlPr defaultSize="0" r:id="rId7">
            <anchor moveWithCells="1">
              <from>
                <xdr:col>9</xdr:col>
                <xdr:colOff>0</xdr:colOff>
                <xdr:row>42</xdr:row>
                <xdr:rowOff>0</xdr:rowOff>
              </from>
              <to>
                <xdr:col>10</xdr:col>
                <xdr:colOff>304800</xdr:colOff>
                <xdr:row>43</xdr:row>
                <xdr:rowOff>66675</xdr:rowOff>
              </to>
            </anchor>
          </controlPr>
        </control>
      </mc:Choice>
      <mc:Fallback>
        <control shapeId="3237" r:id="rId125" name="Control 165"/>
      </mc:Fallback>
    </mc:AlternateContent>
    <mc:AlternateContent xmlns:mc="http://schemas.openxmlformats.org/markup-compatibility/2006">
      <mc:Choice Requires="x14">
        <control shapeId="3238" r:id="rId126" name="Control 166">
          <controlPr defaultSize="0" r:id="rId7">
            <anchor moveWithCells="1">
              <from>
                <xdr:col>9</xdr:col>
                <xdr:colOff>0</xdr:colOff>
                <xdr:row>42</xdr:row>
                <xdr:rowOff>0</xdr:rowOff>
              </from>
              <to>
                <xdr:col>10</xdr:col>
                <xdr:colOff>304800</xdr:colOff>
                <xdr:row>43</xdr:row>
                <xdr:rowOff>66675</xdr:rowOff>
              </to>
            </anchor>
          </controlPr>
        </control>
      </mc:Choice>
      <mc:Fallback>
        <control shapeId="3238" r:id="rId126" name="Control 166"/>
      </mc:Fallback>
    </mc:AlternateContent>
    <mc:AlternateContent xmlns:mc="http://schemas.openxmlformats.org/markup-compatibility/2006">
      <mc:Choice Requires="x14">
        <control shapeId="3239" r:id="rId127" name="Control 167">
          <controlPr defaultSize="0" r:id="rId7">
            <anchor moveWithCells="1">
              <from>
                <xdr:col>9</xdr:col>
                <xdr:colOff>0</xdr:colOff>
                <xdr:row>42</xdr:row>
                <xdr:rowOff>0</xdr:rowOff>
              </from>
              <to>
                <xdr:col>10</xdr:col>
                <xdr:colOff>304800</xdr:colOff>
                <xdr:row>43</xdr:row>
                <xdr:rowOff>66675</xdr:rowOff>
              </to>
            </anchor>
          </controlPr>
        </control>
      </mc:Choice>
      <mc:Fallback>
        <control shapeId="3239" r:id="rId127" name="Control 167"/>
      </mc:Fallback>
    </mc:AlternateContent>
    <mc:AlternateContent xmlns:mc="http://schemas.openxmlformats.org/markup-compatibility/2006">
      <mc:Choice Requires="x14">
        <control shapeId="3240" r:id="rId128" name="Control 168">
          <controlPr defaultSize="0" r:id="rId7">
            <anchor moveWithCells="1">
              <from>
                <xdr:col>9</xdr:col>
                <xdr:colOff>0</xdr:colOff>
                <xdr:row>42</xdr:row>
                <xdr:rowOff>0</xdr:rowOff>
              </from>
              <to>
                <xdr:col>10</xdr:col>
                <xdr:colOff>304800</xdr:colOff>
                <xdr:row>43</xdr:row>
                <xdr:rowOff>66675</xdr:rowOff>
              </to>
            </anchor>
          </controlPr>
        </control>
      </mc:Choice>
      <mc:Fallback>
        <control shapeId="3240" r:id="rId128" name="Control 168"/>
      </mc:Fallback>
    </mc:AlternateContent>
    <mc:AlternateContent xmlns:mc="http://schemas.openxmlformats.org/markup-compatibility/2006">
      <mc:Choice Requires="x14">
        <control shapeId="3241" r:id="rId129" name="Control 169">
          <controlPr defaultSize="0" r:id="rId7">
            <anchor moveWithCells="1">
              <from>
                <xdr:col>9</xdr:col>
                <xdr:colOff>0</xdr:colOff>
                <xdr:row>42</xdr:row>
                <xdr:rowOff>0</xdr:rowOff>
              </from>
              <to>
                <xdr:col>10</xdr:col>
                <xdr:colOff>304800</xdr:colOff>
                <xdr:row>43</xdr:row>
                <xdr:rowOff>66675</xdr:rowOff>
              </to>
            </anchor>
          </controlPr>
        </control>
      </mc:Choice>
      <mc:Fallback>
        <control shapeId="3241" r:id="rId129" name="Control 169"/>
      </mc:Fallback>
    </mc:AlternateContent>
    <mc:AlternateContent xmlns:mc="http://schemas.openxmlformats.org/markup-compatibility/2006">
      <mc:Choice Requires="x14">
        <control shapeId="3242" r:id="rId130" name="Control 170">
          <controlPr defaultSize="0" r:id="rId7">
            <anchor moveWithCells="1">
              <from>
                <xdr:col>9</xdr:col>
                <xdr:colOff>0</xdr:colOff>
                <xdr:row>42</xdr:row>
                <xdr:rowOff>0</xdr:rowOff>
              </from>
              <to>
                <xdr:col>10</xdr:col>
                <xdr:colOff>304800</xdr:colOff>
                <xdr:row>43</xdr:row>
                <xdr:rowOff>66675</xdr:rowOff>
              </to>
            </anchor>
          </controlPr>
        </control>
      </mc:Choice>
      <mc:Fallback>
        <control shapeId="3242" r:id="rId130" name="Control 170"/>
      </mc:Fallback>
    </mc:AlternateContent>
    <mc:AlternateContent xmlns:mc="http://schemas.openxmlformats.org/markup-compatibility/2006">
      <mc:Choice Requires="x14">
        <control shapeId="3243" r:id="rId131" name="Control 171">
          <controlPr defaultSize="0" r:id="rId132">
            <anchor moveWithCells="1">
              <from>
                <xdr:col>9</xdr:col>
                <xdr:colOff>0</xdr:colOff>
                <xdr:row>42</xdr:row>
                <xdr:rowOff>0</xdr:rowOff>
              </from>
              <to>
                <xdr:col>10</xdr:col>
                <xdr:colOff>304800</xdr:colOff>
                <xdr:row>43</xdr:row>
                <xdr:rowOff>66675</xdr:rowOff>
              </to>
            </anchor>
          </controlPr>
        </control>
      </mc:Choice>
      <mc:Fallback>
        <control shapeId="3243" r:id="rId131" name="Control 171"/>
      </mc:Fallback>
    </mc:AlternateContent>
    <mc:AlternateContent xmlns:mc="http://schemas.openxmlformats.org/markup-compatibility/2006">
      <mc:Choice Requires="x14">
        <control shapeId="3245" r:id="rId133" name="Control 173">
          <controlPr defaultSize="0" r:id="rId134">
            <anchor moveWithCells="1">
              <from>
                <xdr:col>8</xdr:col>
                <xdr:colOff>0</xdr:colOff>
                <xdr:row>44</xdr:row>
                <xdr:rowOff>0</xdr:rowOff>
              </from>
              <to>
                <xdr:col>9</xdr:col>
                <xdr:colOff>304800</xdr:colOff>
                <xdr:row>45</xdr:row>
                <xdr:rowOff>66675</xdr:rowOff>
              </to>
            </anchor>
          </controlPr>
        </control>
      </mc:Choice>
      <mc:Fallback>
        <control shapeId="3245" r:id="rId133" name="Control 173"/>
      </mc:Fallback>
    </mc:AlternateContent>
    <mc:AlternateContent xmlns:mc="http://schemas.openxmlformats.org/markup-compatibility/2006">
      <mc:Choice Requires="x14">
        <control shapeId="3246" r:id="rId135" name="Control 174">
          <controlPr defaultSize="0" r:id="rId7">
            <anchor moveWithCells="1">
              <from>
                <xdr:col>9</xdr:col>
                <xdr:colOff>0</xdr:colOff>
                <xdr:row>44</xdr:row>
                <xdr:rowOff>0</xdr:rowOff>
              </from>
              <to>
                <xdr:col>10</xdr:col>
                <xdr:colOff>304800</xdr:colOff>
                <xdr:row>45</xdr:row>
                <xdr:rowOff>66675</xdr:rowOff>
              </to>
            </anchor>
          </controlPr>
        </control>
      </mc:Choice>
      <mc:Fallback>
        <control shapeId="3246" r:id="rId135" name="Control 174"/>
      </mc:Fallback>
    </mc:AlternateContent>
    <mc:AlternateContent xmlns:mc="http://schemas.openxmlformats.org/markup-compatibility/2006">
      <mc:Choice Requires="x14">
        <control shapeId="3247" r:id="rId136" name="Control 175">
          <controlPr defaultSize="0" r:id="rId7">
            <anchor moveWithCells="1">
              <from>
                <xdr:col>9</xdr:col>
                <xdr:colOff>0</xdr:colOff>
                <xdr:row>44</xdr:row>
                <xdr:rowOff>0</xdr:rowOff>
              </from>
              <to>
                <xdr:col>10</xdr:col>
                <xdr:colOff>304800</xdr:colOff>
                <xdr:row>45</xdr:row>
                <xdr:rowOff>66675</xdr:rowOff>
              </to>
            </anchor>
          </controlPr>
        </control>
      </mc:Choice>
      <mc:Fallback>
        <control shapeId="3247" r:id="rId136" name="Control 175"/>
      </mc:Fallback>
    </mc:AlternateContent>
    <mc:AlternateContent xmlns:mc="http://schemas.openxmlformats.org/markup-compatibility/2006">
      <mc:Choice Requires="x14">
        <control shapeId="3248" r:id="rId137" name="Control 176">
          <controlPr defaultSize="0" r:id="rId7">
            <anchor moveWithCells="1">
              <from>
                <xdr:col>9</xdr:col>
                <xdr:colOff>0</xdr:colOff>
                <xdr:row>44</xdr:row>
                <xdr:rowOff>0</xdr:rowOff>
              </from>
              <to>
                <xdr:col>10</xdr:col>
                <xdr:colOff>304800</xdr:colOff>
                <xdr:row>45</xdr:row>
                <xdr:rowOff>66675</xdr:rowOff>
              </to>
            </anchor>
          </controlPr>
        </control>
      </mc:Choice>
      <mc:Fallback>
        <control shapeId="3248" r:id="rId137" name="Control 176"/>
      </mc:Fallback>
    </mc:AlternateContent>
    <mc:AlternateContent xmlns:mc="http://schemas.openxmlformats.org/markup-compatibility/2006">
      <mc:Choice Requires="x14">
        <control shapeId="3249" r:id="rId138" name="Control 177">
          <controlPr defaultSize="0" r:id="rId7">
            <anchor moveWithCells="1">
              <from>
                <xdr:col>9</xdr:col>
                <xdr:colOff>0</xdr:colOff>
                <xdr:row>44</xdr:row>
                <xdr:rowOff>0</xdr:rowOff>
              </from>
              <to>
                <xdr:col>10</xdr:col>
                <xdr:colOff>304800</xdr:colOff>
                <xdr:row>45</xdr:row>
                <xdr:rowOff>66675</xdr:rowOff>
              </to>
            </anchor>
          </controlPr>
        </control>
      </mc:Choice>
      <mc:Fallback>
        <control shapeId="3249" r:id="rId138" name="Control 177"/>
      </mc:Fallback>
    </mc:AlternateContent>
    <mc:AlternateContent xmlns:mc="http://schemas.openxmlformats.org/markup-compatibility/2006">
      <mc:Choice Requires="x14">
        <control shapeId="3250" r:id="rId139" name="Control 178">
          <controlPr defaultSize="0" r:id="rId140">
            <anchor moveWithCells="1">
              <from>
                <xdr:col>9</xdr:col>
                <xdr:colOff>0</xdr:colOff>
                <xdr:row>44</xdr:row>
                <xdr:rowOff>0</xdr:rowOff>
              </from>
              <to>
                <xdr:col>10</xdr:col>
                <xdr:colOff>304800</xdr:colOff>
                <xdr:row>45</xdr:row>
                <xdr:rowOff>66675</xdr:rowOff>
              </to>
            </anchor>
          </controlPr>
        </control>
      </mc:Choice>
      <mc:Fallback>
        <control shapeId="3250" r:id="rId139" name="Control 178"/>
      </mc:Fallback>
    </mc:AlternateContent>
    <mc:AlternateContent xmlns:mc="http://schemas.openxmlformats.org/markup-compatibility/2006">
      <mc:Choice Requires="x14">
        <control shapeId="3251" r:id="rId141" name="Control 179">
          <controlPr defaultSize="0" r:id="rId7">
            <anchor moveWithCells="1">
              <from>
                <xdr:col>9</xdr:col>
                <xdr:colOff>0</xdr:colOff>
                <xdr:row>44</xdr:row>
                <xdr:rowOff>0</xdr:rowOff>
              </from>
              <to>
                <xdr:col>10</xdr:col>
                <xdr:colOff>304800</xdr:colOff>
                <xdr:row>45</xdr:row>
                <xdr:rowOff>66675</xdr:rowOff>
              </to>
            </anchor>
          </controlPr>
        </control>
      </mc:Choice>
      <mc:Fallback>
        <control shapeId="3251" r:id="rId141" name="Control 179"/>
      </mc:Fallback>
    </mc:AlternateContent>
    <mc:AlternateContent xmlns:mc="http://schemas.openxmlformats.org/markup-compatibility/2006">
      <mc:Choice Requires="x14">
        <control shapeId="3252" r:id="rId142" name="Control 180">
          <controlPr defaultSize="0" r:id="rId143">
            <anchor moveWithCells="1">
              <from>
                <xdr:col>9</xdr:col>
                <xdr:colOff>0</xdr:colOff>
                <xdr:row>44</xdr:row>
                <xdr:rowOff>0</xdr:rowOff>
              </from>
              <to>
                <xdr:col>10</xdr:col>
                <xdr:colOff>304800</xdr:colOff>
                <xdr:row>45</xdr:row>
                <xdr:rowOff>66675</xdr:rowOff>
              </to>
            </anchor>
          </controlPr>
        </control>
      </mc:Choice>
      <mc:Fallback>
        <control shapeId="3252" r:id="rId142" name="Control 180"/>
      </mc:Fallback>
    </mc:AlternateContent>
    <mc:AlternateContent xmlns:mc="http://schemas.openxmlformats.org/markup-compatibility/2006">
      <mc:Choice Requires="x14">
        <control shapeId="3253" r:id="rId144" name="Control 181">
          <controlPr defaultSize="0" r:id="rId145">
            <anchor moveWithCells="1">
              <from>
                <xdr:col>9</xdr:col>
                <xdr:colOff>0</xdr:colOff>
                <xdr:row>44</xdr:row>
                <xdr:rowOff>0</xdr:rowOff>
              </from>
              <to>
                <xdr:col>10</xdr:col>
                <xdr:colOff>304800</xdr:colOff>
                <xdr:row>45</xdr:row>
                <xdr:rowOff>66675</xdr:rowOff>
              </to>
            </anchor>
          </controlPr>
        </control>
      </mc:Choice>
      <mc:Fallback>
        <control shapeId="3253" r:id="rId144" name="Control 181"/>
      </mc:Fallback>
    </mc:AlternateContent>
    <mc:AlternateContent xmlns:mc="http://schemas.openxmlformats.org/markup-compatibility/2006">
      <mc:Choice Requires="x14">
        <control shapeId="3254" r:id="rId146" name="Control 182">
          <controlPr defaultSize="0" r:id="rId7">
            <anchor moveWithCells="1">
              <from>
                <xdr:col>9</xdr:col>
                <xdr:colOff>0</xdr:colOff>
                <xdr:row>44</xdr:row>
                <xdr:rowOff>0</xdr:rowOff>
              </from>
              <to>
                <xdr:col>10</xdr:col>
                <xdr:colOff>304800</xdr:colOff>
                <xdr:row>45</xdr:row>
                <xdr:rowOff>66675</xdr:rowOff>
              </to>
            </anchor>
          </controlPr>
        </control>
      </mc:Choice>
      <mc:Fallback>
        <control shapeId="3254" r:id="rId146" name="Control 182"/>
      </mc:Fallback>
    </mc:AlternateContent>
    <mc:AlternateContent xmlns:mc="http://schemas.openxmlformats.org/markup-compatibility/2006">
      <mc:Choice Requires="x14">
        <control shapeId="3255" r:id="rId147" name="Control 183">
          <controlPr defaultSize="0" r:id="rId7">
            <anchor moveWithCells="1">
              <from>
                <xdr:col>9</xdr:col>
                <xdr:colOff>0</xdr:colOff>
                <xdr:row>44</xdr:row>
                <xdr:rowOff>0</xdr:rowOff>
              </from>
              <to>
                <xdr:col>10</xdr:col>
                <xdr:colOff>304800</xdr:colOff>
                <xdr:row>45</xdr:row>
                <xdr:rowOff>66675</xdr:rowOff>
              </to>
            </anchor>
          </controlPr>
        </control>
      </mc:Choice>
      <mc:Fallback>
        <control shapeId="3255" r:id="rId147" name="Control 183"/>
      </mc:Fallback>
    </mc:AlternateContent>
    <mc:AlternateContent xmlns:mc="http://schemas.openxmlformats.org/markup-compatibility/2006">
      <mc:Choice Requires="x14">
        <control shapeId="3256" r:id="rId148" name="Control 184">
          <controlPr defaultSize="0" r:id="rId7">
            <anchor moveWithCells="1">
              <from>
                <xdr:col>9</xdr:col>
                <xdr:colOff>0</xdr:colOff>
                <xdr:row>44</xdr:row>
                <xdr:rowOff>0</xdr:rowOff>
              </from>
              <to>
                <xdr:col>10</xdr:col>
                <xdr:colOff>304800</xdr:colOff>
                <xdr:row>45</xdr:row>
                <xdr:rowOff>66675</xdr:rowOff>
              </to>
            </anchor>
          </controlPr>
        </control>
      </mc:Choice>
      <mc:Fallback>
        <control shapeId="3256" r:id="rId148" name="Control 184"/>
      </mc:Fallback>
    </mc:AlternateContent>
    <mc:AlternateContent xmlns:mc="http://schemas.openxmlformats.org/markup-compatibility/2006">
      <mc:Choice Requires="x14">
        <control shapeId="3257" r:id="rId149" name="Control 185">
          <controlPr defaultSize="0" r:id="rId7">
            <anchor moveWithCells="1">
              <from>
                <xdr:col>9</xdr:col>
                <xdr:colOff>0</xdr:colOff>
                <xdr:row>44</xdr:row>
                <xdr:rowOff>0</xdr:rowOff>
              </from>
              <to>
                <xdr:col>10</xdr:col>
                <xdr:colOff>304800</xdr:colOff>
                <xdr:row>45</xdr:row>
                <xdr:rowOff>66675</xdr:rowOff>
              </to>
            </anchor>
          </controlPr>
        </control>
      </mc:Choice>
      <mc:Fallback>
        <control shapeId="3257" r:id="rId149" name="Control 185"/>
      </mc:Fallback>
    </mc:AlternateContent>
    <mc:AlternateContent xmlns:mc="http://schemas.openxmlformats.org/markup-compatibility/2006">
      <mc:Choice Requires="x14">
        <control shapeId="3258" r:id="rId150" name="Control 186">
          <controlPr defaultSize="0" r:id="rId7">
            <anchor moveWithCells="1">
              <from>
                <xdr:col>9</xdr:col>
                <xdr:colOff>0</xdr:colOff>
                <xdr:row>44</xdr:row>
                <xdr:rowOff>0</xdr:rowOff>
              </from>
              <to>
                <xdr:col>10</xdr:col>
                <xdr:colOff>304800</xdr:colOff>
                <xdr:row>45</xdr:row>
                <xdr:rowOff>66675</xdr:rowOff>
              </to>
            </anchor>
          </controlPr>
        </control>
      </mc:Choice>
      <mc:Fallback>
        <control shapeId="3258" r:id="rId150" name="Control 186"/>
      </mc:Fallback>
    </mc:AlternateContent>
    <mc:AlternateContent xmlns:mc="http://schemas.openxmlformats.org/markup-compatibility/2006">
      <mc:Choice Requires="x14">
        <control shapeId="3259" r:id="rId151" name="Control 187">
          <controlPr defaultSize="0" r:id="rId7">
            <anchor moveWithCells="1">
              <from>
                <xdr:col>9</xdr:col>
                <xdr:colOff>0</xdr:colOff>
                <xdr:row>44</xdr:row>
                <xdr:rowOff>0</xdr:rowOff>
              </from>
              <to>
                <xdr:col>10</xdr:col>
                <xdr:colOff>304800</xdr:colOff>
                <xdr:row>45</xdr:row>
                <xdr:rowOff>66675</xdr:rowOff>
              </to>
            </anchor>
          </controlPr>
        </control>
      </mc:Choice>
      <mc:Fallback>
        <control shapeId="3259" r:id="rId151" name="Control 187"/>
      </mc:Fallback>
    </mc:AlternateContent>
    <mc:AlternateContent xmlns:mc="http://schemas.openxmlformats.org/markup-compatibility/2006">
      <mc:Choice Requires="x14">
        <control shapeId="3260" r:id="rId152" name="Control 188">
          <controlPr defaultSize="0" r:id="rId7">
            <anchor moveWithCells="1">
              <from>
                <xdr:col>9</xdr:col>
                <xdr:colOff>0</xdr:colOff>
                <xdr:row>44</xdr:row>
                <xdr:rowOff>0</xdr:rowOff>
              </from>
              <to>
                <xdr:col>10</xdr:col>
                <xdr:colOff>304800</xdr:colOff>
                <xdr:row>45</xdr:row>
                <xdr:rowOff>66675</xdr:rowOff>
              </to>
            </anchor>
          </controlPr>
        </control>
      </mc:Choice>
      <mc:Fallback>
        <control shapeId="3260" r:id="rId152" name="Control 188"/>
      </mc:Fallback>
    </mc:AlternateContent>
    <mc:AlternateContent xmlns:mc="http://schemas.openxmlformats.org/markup-compatibility/2006">
      <mc:Choice Requires="x14">
        <control shapeId="3261" r:id="rId153" name="Control 189">
          <controlPr defaultSize="0" r:id="rId7">
            <anchor moveWithCells="1">
              <from>
                <xdr:col>9</xdr:col>
                <xdr:colOff>0</xdr:colOff>
                <xdr:row>44</xdr:row>
                <xdr:rowOff>0</xdr:rowOff>
              </from>
              <to>
                <xdr:col>10</xdr:col>
                <xdr:colOff>304800</xdr:colOff>
                <xdr:row>45</xdr:row>
                <xdr:rowOff>66675</xdr:rowOff>
              </to>
            </anchor>
          </controlPr>
        </control>
      </mc:Choice>
      <mc:Fallback>
        <control shapeId="3261" r:id="rId153" name="Control 189"/>
      </mc:Fallback>
    </mc:AlternateContent>
    <mc:AlternateContent xmlns:mc="http://schemas.openxmlformats.org/markup-compatibility/2006">
      <mc:Choice Requires="x14">
        <control shapeId="3262" r:id="rId154" name="Control 190">
          <controlPr defaultSize="0" r:id="rId7">
            <anchor moveWithCells="1">
              <from>
                <xdr:col>9</xdr:col>
                <xdr:colOff>0</xdr:colOff>
                <xdr:row>44</xdr:row>
                <xdr:rowOff>0</xdr:rowOff>
              </from>
              <to>
                <xdr:col>10</xdr:col>
                <xdr:colOff>304800</xdr:colOff>
                <xdr:row>45</xdr:row>
                <xdr:rowOff>66675</xdr:rowOff>
              </to>
            </anchor>
          </controlPr>
        </control>
      </mc:Choice>
      <mc:Fallback>
        <control shapeId="3262" r:id="rId154" name="Control 190"/>
      </mc:Fallback>
    </mc:AlternateContent>
    <mc:AlternateContent xmlns:mc="http://schemas.openxmlformats.org/markup-compatibility/2006">
      <mc:Choice Requires="x14">
        <control shapeId="3263" r:id="rId155" name="Control 191">
          <controlPr defaultSize="0" r:id="rId7">
            <anchor moveWithCells="1">
              <from>
                <xdr:col>9</xdr:col>
                <xdr:colOff>0</xdr:colOff>
                <xdr:row>44</xdr:row>
                <xdr:rowOff>0</xdr:rowOff>
              </from>
              <to>
                <xdr:col>10</xdr:col>
                <xdr:colOff>304800</xdr:colOff>
                <xdr:row>45</xdr:row>
                <xdr:rowOff>66675</xdr:rowOff>
              </to>
            </anchor>
          </controlPr>
        </control>
      </mc:Choice>
      <mc:Fallback>
        <control shapeId="3263" r:id="rId155" name="Control 191"/>
      </mc:Fallback>
    </mc:AlternateContent>
    <mc:AlternateContent xmlns:mc="http://schemas.openxmlformats.org/markup-compatibility/2006">
      <mc:Choice Requires="x14">
        <control shapeId="3264" r:id="rId156" name="Control 192">
          <controlPr defaultSize="0" r:id="rId7">
            <anchor moveWithCells="1">
              <from>
                <xdr:col>9</xdr:col>
                <xdr:colOff>0</xdr:colOff>
                <xdr:row>44</xdr:row>
                <xdr:rowOff>0</xdr:rowOff>
              </from>
              <to>
                <xdr:col>10</xdr:col>
                <xdr:colOff>304800</xdr:colOff>
                <xdr:row>45</xdr:row>
                <xdr:rowOff>66675</xdr:rowOff>
              </to>
            </anchor>
          </controlPr>
        </control>
      </mc:Choice>
      <mc:Fallback>
        <control shapeId="3264" r:id="rId156" name="Control 192"/>
      </mc:Fallback>
    </mc:AlternateContent>
    <mc:AlternateContent xmlns:mc="http://schemas.openxmlformats.org/markup-compatibility/2006">
      <mc:Choice Requires="x14">
        <control shapeId="3265" r:id="rId157" name="Control 193">
          <controlPr defaultSize="0" r:id="rId158">
            <anchor moveWithCells="1">
              <from>
                <xdr:col>9</xdr:col>
                <xdr:colOff>0</xdr:colOff>
                <xdr:row>44</xdr:row>
                <xdr:rowOff>0</xdr:rowOff>
              </from>
              <to>
                <xdr:col>10</xdr:col>
                <xdr:colOff>304800</xdr:colOff>
                <xdr:row>45</xdr:row>
                <xdr:rowOff>66675</xdr:rowOff>
              </to>
            </anchor>
          </controlPr>
        </control>
      </mc:Choice>
      <mc:Fallback>
        <control shapeId="3265" r:id="rId157" name="Control 193"/>
      </mc:Fallback>
    </mc:AlternateContent>
    <mc:AlternateContent xmlns:mc="http://schemas.openxmlformats.org/markup-compatibility/2006">
      <mc:Choice Requires="x14">
        <control shapeId="3267" r:id="rId159" name="Control 195">
          <controlPr defaultSize="0" r:id="rId160">
            <anchor moveWithCells="1">
              <from>
                <xdr:col>8</xdr:col>
                <xdr:colOff>0</xdr:colOff>
                <xdr:row>45</xdr:row>
                <xdr:rowOff>0</xdr:rowOff>
              </from>
              <to>
                <xdr:col>9</xdr:col>
                <xdr:colOff>304800</xdr:colOff>
                <xdr:row>46</xdr:row>
                <xdr:rowOff>66675</xdr:rowOff>
              </to>
            </anchor>
          </controlPr>
        </control>
      </mc:Choice>
      <mc:Fallback>
        <control shapeId="3267" r:id="rId159" name="Control 195"/>
      </mc:Fallback>
    </mc:AlternateContent>
    <mc:AlternateContent xmlns:mc="http://schemas.openxmlformats.org/markup-compatibility/2006">
      <mc:Choice Requires="x14">
        <control shapeId="3268" r:id="rId161" name="Control 196">
          <controlPr defaultSize="0" r:id="rId7">
            <anchor moveWithCells="1">
              <from>
                <xdr:col>9</xdr:col>
                <xdr:colOff>0</xdr:colOff>
                <xdr:row>45</xdr:row>
                <xdr:rowOff>0</xdr:rowOff>
              </from>
              <to>
                <xdr:col>10</xdr:col>
                <xdr:colOff>304800</xdr:colOff>
                <xdr:row>46</xdr:row>
                <xdr:rowOff>66675</xdr:rowOff>
              </to>
            </anchor>
          </controlPr>
        </control>
      </mc:Choice>
      <mc:Fallback>
        <control shapeId="3268" r:id="rId161" name="Control 196"/>
      </mc:Fallback>
    </mc:AlternateContent>
    <mc:AlternateContent xmlns:mc="http://schemas.openxmlformats.org/markup-compatibility/2006">
      <mc:Choice Requires="x14">
        <control shapeId="3269" r:id="rId162" name="Control 197">
          <controlPr defaultSize="0" r:id="rId7">
            <anchor moveWithCells="1">
              <from>
                <xdr:col>9</xdr:col>
                <xdr:colOff>0</xdr:colOff>
                <xdr:row>45</xdr:row>
                <xdr:rowOff>0</xdr:rowOff>
              </from>
              <to>
                <xdr:col>10</xdr:col>
                <xdr:colOff>304800</xdr:colOff>
                <xdr:row>46</xdr:row>
                <xdr:rowOff>66675</xdr:rowOff>
              </to>
            </anchor>
          </controlPr>
        </control>
      </mc:Choice>
      <mc:Fallback>
        <control shapeId="3269" r:id="rId162" name="Control 197"/>
      </mc:Fallback>
    </mc:AlternateContent>
    <mc:AlternateContent xmlns:mc="http://schemas.openxmlformats.org/markup-compatibility/2006">
      <mc:Choice Requires="x14">
        <control shapeId="3270" r:id="rId163" name="Control 198">
          <controlPr defaultSize="0" r:id="rId7">
            <anchor moveWithCells="1">
              <from>
                <xdr:col>9</xdr:col>
                <xdr:colOff>0</xdr:colOff>
                <xdr:row>45</xdr:row>
                <xdr:rowOff>0</xdr:rowOff>
              </from>
              <to>
                <xdr:col>10</xdr:col>
                <xdr:colOff>304800</xdr:colOff>
                <xdr:row>46</xdr:row>
                <xdr:rowOff>66675</xdr:rowOff>
              </to>
            </anchor>
          </controlPr>
        </control>
      </mc:Choice>
      <mc:Fallback>
        <control shapeId="3270" r:id="rId163" name="Control 198"/>
      </mc:Fallback>
    </mc:AlternateContent>
    <mc:AlternateContent xmlns:mc="http://schemas.openxmlformats.org/markup-compatibility/2006">
      <mc:Choice Requires="x14">
        <control shapeId="3271" r:id="rId164" name="Control 199">
          <controlPr defaultSize="0" r:id="rId7">
            <anchor moveWithCells="1">
              <from>
                <xdr:col>9</xdr:col>
                <xdr:colOff>0</xdr:colOff>
                <xdr:row>45</xdr:row>
                <xdr:rowOff>0</xdr:rowOff>
              </from>
              <to>
                <xdr:col>10</xdr:col>
                <xdr:colOff>304800</xdr:colOff>
                <xdr:row>46</xdr:row>
                <xdr:rowOff>66675</xdr:rowOff>
              </to>
            </anchor>
          </controlPr>
        </control>
      </mc:Choice>
      <mc:Fallback>
        <control shapeId="3271" r:id="rId164" name="Control 199"/>
      </mc:Fallback>
    </mc:AlternateContent>
    <mc:AlternateContent xmlns:mc="http://schemas.openxmlformats.org/markup-compatibility/2006">
      <mc:Choice Requires="x14">
        <control shapeId="3272" r:id="rId165" name="Control 200">
          <controlPr defaultSize="0" r:id="rId166">
            <anchor moveWithCells="1">
              <from>
                <xdr:col>9</xdr:col>
                <xdr:colOff>0</xdr:colOff>
                <xdr:row>45</xdr:row>
                <xdr:rowOff>0</xdr:rowOff>
              </from>
              <to>
                <xdr:col>10</xdr:col>
                <xdr:colOff>304800</xdr:colOff>
                <xdr:row>46</xdr:row>
                <xdr:rowOff>66675</xdr:rowOff>
              </to>
            </anchor>
          </controlPr>
        </control>
      </mc:Choice>
      <mc:Fallback>
        <control shapeId="3272" r:id="rId165" name="Control 200"/>
      </mc:Fallback>
    </mc:AlternateContent>
    <mc:AlternateContent xmlns:mc="http://schemas.openxmlformats.org/markup-compatibility/2006">
      <mc:Choice Requires="x14">
        <control shapeId="3273" r:id="rId167" name="Control 201">
          <controlPr defaultSize="0" r:id="rId7">
            <anchor moveWithCells="1">
              <from>
                <xdr:col>9</xdr:col>
                <xdr:colOff>0</xdr:colOff>
                <xdr:row>45</xdr:row>
                <xdr:rowOff>0</xdr:rowOff>
              </from>
              <to>
                <xdr:col>10</xdr:col>
                <xdr:colOff>304800</xdr:colOff>
                <xdr:row>46</xdr:row>
                <xdr:rowOff>66675</xdr:rowOff>
              </to>
            </anchor>
          </controlPr>
        </control>
      </mc:Choice>
      <mc:Fallback>
        <control shapeId="3273" r:id="rId167" name="Control 201"/>
      </mc:Fallback>
    </mc:AlternateContent>
    <mc:AlternateContent xmlns:mc="http://schemas.openxmlformats.org/markup-compatibility/2006">
      <mc:Choice Requires="x14">
        <control shapeId="3274" r:id="rId168" name="Control 202">
          <controlPr defaultSize="0" r:id="rId169">
            <anchor moveWithCells="1">
              <from>
                <xdr:col>9</xdr:col>
                <xdr:colOff>0</xdr:colOff>
                <xdr:row>45</xdr:row>
                <xdr:rowOff>0</xdr:rowOff>
              </from>
              <to>
                <xdr:col>10</xdr:col>
                <xdr:colOff>304800</xdr:colOff>
                <xdr:row>46</xdr:row>
                <xdr:rowOff>66675</xdr:rowOff>
              </to>
            </anchor>
          </controlPr>
        </control>
      </mc:Choice>
      <mc:Fallback>
        <control shapeId="3274" r:id="rId168" name="Control 202"/>
      </mc:Fallback>
    </mc:AlternateContent>
    <mc:AlternateContent xmlns:mc="http://schemas.openxmlformats.org/markup-compatibility/2006">
      <mc:Choice Requires="x14">
        <control shapeId="3275" r:id="rId170" name="Control 203">
          <controlPr defaultSize="0" r:id="rId171">
            <anchor moveWithCells="1">
              <from>
                <xdr:col>9</xdr:col>
                <xdr:colOff>0</xdr:colOff>
                <xdr:row>45</xdr:row>
                <xdr:rowOff>0</xdr:rowOff>
              </from>
              <to>
                <xdr:col>10</xdr:col>
                <xdr:colOff>304800</xdr:colOff>
                <xdr:row>46</xdr:row>
                <xdr:rowOff>66675</xdr:rowOff>
              </to>
            </anchor>
          </controlPr>
        </control>
      </mc:Choice>
      <mc:Fallback>
        <control shapeId="3275" r:id="rId170" name="Control 203"/>
      </mc:Fallback>
    </mc:AlternateContent>
    <mc:AlternateContent xmlns:mc="http://schemas.openxmlformats.org/markup-compatibility/2006">
      <mc:Choice Requires="x14">
        <control shapeId="3276" r:id="rId172" name="Control 204">
          <controlPr defaultSize="0" r:id="rId7">
            <anchor moveWithCells="1">
              <from>
                <xdr:col>9</xdr:col>
                <xdr:colOff>0</xdr:colOff>
                <xdr:row>45</xdr:row>
                <xdr:rowOff>0</xdr:rowOff>
              </from>
              <to>
                <xdr:col>10</xdr:col>
                <xdr:colOff>304800</xdr:colOff>
                <xdr:row>46</xdr:row>
                <xdr:rowOff>66675</xdr:rowOff>
              </to>
            </anchor>
          </controlPr>
        </control>
      </mc:Choice>
      <mc:Fallback>
        <control shapeId="3276" r:id="rId172" name="Control 204"/>
      </mc:Fallback>
    </mc:AlternateContent>
    <mc:AlternateContent xmlns:mc="http://schemas.openxmlformats.org/markup-compatibility/2006">
      <mc:Choice Requires="x14">
        <control shapeId="3277" r:id="rId173" name="Control 205">
          <controlPr defaultSize="0" r:id="rId7">
            <anchor moveWithCells="1">
              <from>
                <xdr:col>9</xdr:col>
                <xdr:colOff>0</xdr:colOff>
                <xdr:row>45</xdr:row>
                <xdr:rowOff>0</xdr:rowOff>
              </from>
              <to>
                <xdr:col>10</xdr:col>
                <xdr:colOff>304800</xdr:colOff>
                <xdr:row>46</xdr:row>
                <xdr:rowOff>66675</xdr:rowOff>
              </to>
            </anchor>
          </controlPr>
        </control>
      </mc:Choice>
      <mc:Fallback>
        <control shapeId="3277" r:id="rId173" name="Control 205"/>
      </mc:Fallback>
    </mc:AlternateContent>
    <mc:AlternateContent xmlns:mc="http://schemas.openxmlformats.org/markup-compatibility/2006">
      <mc:Choice Requires="x14">
        <control shapeId="3278" r:id="rId174" name="Control 206">
          <controlPr defaultSize="0" r:id="rId7">
            <anchor moveWithCells="1">
              <from>
                <xdr:col>9</xdr:col>
                <xdr:colOff>0</xdr:colOff>
                <xdr:row>45</xdr:row>
                <xdr:rowOff>0</xdr:rowOff>
              </from>
              <to>
                <xdr:col>10</xdr:col>
                <xdr:colOff>304800</xdr:colOff>
                <xdr:row>46</xdr:row>
                <xdr:rowOff>66675</xdr:rowOff>
              </to>
            </anchor>
          </controlPr>
        </control>
      </mc:Choice>
      <mc:Fallback>
        <control shapeId="3278" r:id="rId174" name="Control 206"/>
      </mc:Fallback>
    </mc:AlternateContent>
    <mc:AlternateContent xmlns:mc="http://schemas.openxmlformats.org/markup-compatibility/2006">
      <mc:Choice Requires="x14">
        <control shapeId="3279" r:id="rId175" name="Control 207">
          <controlPr defaultSize="0" r:id="rId7">
            <anchor moveWithCells="1">
              <from>
                <xdr:col>9</xdr:col>
                <xdr:colOff>0</xdr:colOff>
                <xdr:row>45</xdr:row>
                <xdr:rowOff>0</xdr:rowOff>
              </from>
              <to>
                <xdr:col>10</xdr:col>
                <xdr:colOff>304800</xdr:colOff>
                <xdr:row>46</xdr:row>
                <xdr:rowOff>66675</xdr:rowOff>
              </to>
            </anchor>
          </controlPr>
        </control>
      </mc:Choice>
      <mc:Fallback>
        <control shapeId="3279" r:id="rId175" name="Control 207"/>
      </mc:Fallback>
    </mc:AlternateContent>
    <mc:AlternateContent xmlns:mc="http://schemas.openxmlformats.org/markup-compatibility/2006">
      <mc:Choice Requires="x14">
        <control shapeId="3280" r:id="rId176" name="Control 208">
          <controlPr defaultSize="0" r:id="rId7">
            <anchor moveWithCells="1">
              <from>
                <xdr:col>9</xdr:col>
                <xdr:colOff>0</xdr:colOff>
                <xdr:row>45</xdr:row>
                <xdr:rowOff>0</xdr:rowOff>
              </from>
              <to>
                <xdr:col>10</xdr:col>
                <xdr:colOff>304800</xdr:colOff>
                <xdr:row>46</xdr:row>
                <xdr:rowOff>66675</xdr:rowOff>
              </to>
            </anchor>
          </controlPr>
        </control>
      </mc:Choice>
      <mc:Fallback>
        <control shapeId="3280" r:id="rId176" name="Control 208"/>
      </mc:Fallback>
    </mc:AlternateContent>
    <mc:AlternateContent xmlns:mc="http://schemas.openxmlformats.org/markup-compatibility/2006">
      <mc:Choice Requires="x14">
        <control shapeId="3281" r:id="rId177" name="Control 209">
          <controlPr defaultSize="0" r:id="rId7">
            <anchor moveWithCells="1">
              <from>
                <xdr:col>9</xdr:col>
                <xdr:colOff>0</xdr:colOff>
                <xdr:row>45</xdr:row>
                <xdr:rowOff>0</xdr:rowOff>
              </from>
              <to>
                <xdr:col>10</xdr:col>
                <xdr:colOff>304800</xdr:colOff>
                <xdr:row>46</xdr:row>
                <xdr:rowOff>66675</xdr:rowOff>
              </to>
            </anchor>
          </controlPr>
        </control>
      </mc:Choice>
      <mc:Fallback>
        <control shapeId="3281" r:id="rId177" name="Control 209"/>
      </mc:Fallback>
    </mc:AlternateContent>
    <mc:AlternateContent xmlns:mc="http://schemas.openxmlformats.org/markup-compatibility/2006">
      <mc:Choice Requires="x14">
        <control shapeId="3282" r:id="rId178" name="Control 210">
          <controlPr defaultSize="0" r:id="rId7">
            <anchor moveWithCells="1">
              <from>
                <xdr:col>9</xdr:col>
                <xdr:colOff>0</xdr:colOff>
                <xdr:row>45</xdr:row>
                <xdr:rowOff>0</xdr:rowOff>
              </from>
              <to>
                <xdr:col>10</xdr:col>
                <xdr:colOff>304800</xdr:colOff>
                <xdr:row>46</xdr:row>
                <xdr:rowOff>66675</xdr:rowOff>
              </to>
            </anchor>
          </controlPr>
        </control>
      </mc:Choice>
      <mc:Fallback>
        <control shapeId="3282" r:id="rId178" name="Control 210"/>
      </mc:Fallback>
    </mc:AlternateContent>
    <mc:AlternateContent xmlns:mc="http://schemas.openxmlformats.org/markup-compatibility/2006">
      <mc:Choice Requires="x14">
        <control shapeId="3283" r:id="rId179" name="Control 211">
          <controlPr defaultSize="0" r:id="rId7">
            <anchor moveWithCells="1">
              <from>
                <xdr:col>9</xdr:col>
                <xdr:colOff>0</xdr:colOff>
                <xdr:row>45</xdr:row>
                <xdr:rowOff>0</xdr:rowOff>
              </from>
              <to>
                <xdr:col>10</xdr:col>
                <xdr:colOff>304800</xdr:colOff>
                <xdr:row>46</xdr:row>
                <xdr:rowOff>66675</xdr:rowOff>
              </to>
            </anchor>
          </controlPr>
        </control>
      </mc:Choice>
      <mc:Fallback>
        <control shapeId="3283" r:id="rId179" name="Control 211"/>
      </mc:Fallback>
    </mc:AlternateContent>
    <mc:AlternateContent xmlns:mc="http://schemas.openxmlformats.org/markup-compatibility/2006">
      <mc:Choice Requires="x14">
        <control shapeId="3284" r:id="rId180" name="Control 212">
          <controlPr defaultSize="0" r:id="rId7">
            <anchor moveWithCells="1">
              <from>
                <xdr:col>9</xdr:col>
                <xdr:colOff>0</xdr:colOff>
                <xdr:row>45</xdr:row>
                <xdr:rowOff>0</xdr:rowOff>
              </from>
              <to>
                <xdr:col>10</xdr:col>
                <xdr:colOff>304800</xdr:colOff>
                <xdr:row>46</xdr:row>
                <xdr:rowOff>66675</xdr:rowOff>
              </to>
            </anchor>
          </controlPr>
        </control>
      </mc:Choice>
      <mc:Fallback>
        <control shapeId="3284" r:id="rId180" name="Control 212"/>
      </mc:Fallback>
    </mc:AlternateContent>
    <mc:AlternateContent xmlns:mc="http://schemas.openxmlformats.org/markup-compatibility/2006">
      <mc:Choice Requires="x14">
        <control shapeId="3285" r:id="rId181" name="Control 213">
          <controlPr defaultSize="0" r:id="rId7">
            <anchor moveWithCells="1">
              <from>
                <xdr:col>9</xdr:col>
                <xdr:colOff>0</xdr:colOff>
                <xdr:row>45</xdr:row>
                <xdr:rowOff>0</xdr:rowOff>
              </from>
              <to>
                <xdr:col>10</xdr:col>
                <xdr:colOff>304800</xdr:colOff>
                <xdr:row>46</xdr:row>
                <xdr:rowOff>66675</xdr:rowOff>
              </to>
            </anchor>
          </controlPr>
        </control>
      </mc:Choice>
      <mc:Fallback>
        <control shapeId="3285" r:id="rId181" name="Control 213"/>
      </mc:Fallback>
    </mc:AlternateContent>
    <mc:AlternateContent xmlns:mc="http://schemas.openxmlformats.org/markup-compatibility/2006">
      <mc:Choice Requires="x14">
        <control shapeId="3286" r:id="rId182" name="Control 214">
          <controlPr defaultSize="0" r:id="rId7">
            <anchor moveWithCells="1">
              <from>
                <xdr:col>9</xdr:col>
                <xdr:colOff>0</xdr:colOff>
                <xdr:row>45</xdr:row>
                <xdr:rowOff>0</xdr:rowOff>
              </from>
              <to>
                <xdr:col>10</xdr:col>
                <xdr:colOff>304800</xdr:colOff>
                <xdr:row>46</xdr:row>
                <xdr:rowOff>66675</xdr:rowOff>
              </to>
            </anchor>
          </controlPr>
        </control>
      </mc:Choice>
      <mc:Fallback>
        <control shapeId="3286" r:id="rId182" name="Control 214"/>
      </mc:Fallback>
    </mc:AlternateContent>
    <mc:AlternateContent xmlns:mc="http://schemas.openxmlformats.org/markup-compatibility/2006">
      <mc:Choice Requires="x14">
        <control shapeId="3287" r:id="rId183" name="Control 215">
          <controlPr defaultSize="0" r:id="rId184">
            <anchor moveWithCells="1">
              <from>
                <xdr:col>9</xdr:col>
                <xdr:colOff>0</xdr:colOff>
                <xdr:row>45</xdr:row>
                <xdr:rowOff>0</xdr:rowOff>
              </from>
              <to>
                <xdr:col>10</xdr:col>
                <xdr:colOff>304800</xdr:colOff>
                <xdr:row>46</xdr:row>
                <xdr:rowOff>66675</xdr:rowOff>
              </to>
            </anchor>
          </controlPr>
        </control>
      </mc:Choice>
      <mc:Fallback>
        <control shapeId="3287" r:id="rId183" name="Control 215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zoomScale="140" zoomScaleNormal="140" workbookViewId="0">
      <selection activeCell="A5" sqref="A5"/>
    </sheetView>
  </sheetViews>
  <sheetFormatPr defaultRowHeight="12.75"/>
  <cols>
    <col min="1" max="16384" width="9.140625" style="94"/>
  </cols>
  <sheetData>
    <row r="1" spans="1:1">
      <c r="A1" s="94" t="s">
        <v>188</v>
      </c>
    </row>
    <row r="2" spans="1:1">
      <c r="A2" s="95" t="s">
        <v>191</v>
      </c>
    </row>
    <row r="3" spans="1:1">
      <c r="A3" s="95"/>
    </row>
    <row r="4" spans="1:1">
      <c r="A4" s="97" t="s">
        <v>192</v>
      </c>
    </row>
    <row r="5" spans="1:1">
      <c r="A5" s="98" t="s">
        <v>190</v>
      </c>
    </row>
    <row r="6" spans="1:1">
      <c r="A6" s="95"/>
    </row>
    <row r="8" spans="1:1">
      <c r="A8" s="96" t="s">
        <v>189</v>
      </c>
    </row>
    <row r="9" spans="1:1">
      <c r="A9" s="96"/>
    </row>
  </sheetData>
  <hyperlinks>
    <hyperlink ref="A8" r:id="rId1" display="http://creativecommons.org/licenses/by/4.0/"/>
    <hyperlink ref="A5" r:id="rId2" display="http://dx.doi.org/10.7557/8.3517"/>
  </hyperlinks>
  <pageMargins left="0.75" right="0.75" top="1" bottom="1" header="0.5" footer="0.5"/>
  <pageSetup paperSize="9" orientation="portrait" r:id="rId3"/>
  <headerFooter alignWithMargins="0">
    <oddHeader>&amp;A</oddHeader>
    <oddFooter>Page &amp;P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6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6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6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6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6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6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Diversity 1</vt:lpstr>
      <vt:lpstr>Hol  Chan</vt:lpstr>
      <vt:lpstr>License &amp; Reference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'Hol  Chan'!ScientificName</vt:lpstr>
    </vt:vector>
  </TitlesOfParts>
  <Company>NFH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Santos</dc:creator>
  <cp:lastModifiedBy>Ekanger Aysa Arylova</cp:lastModifiedBy>
  <cp:lastPrinted>2005-03-03T10:19:43Z</cp:lastPrinted>
  <dcterms:created xsi:type="dcterms:W3CDTF">1997-09-17T02:31:40Z</dcterms:created>
  <dcterms:modified xsi:type="dcterms:W3CDTF">2015-08-21T11:43:05Z</dcterms:modified>
</cp:coreProperties>
</file>