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My Documents\Septentrio\SepReports\Nr1_2019\Revidert\"/>
    </mc:Choice>
  </mc:AlternateContent>
  <bookViews>
    <workbookView xWindow="0" yWindow="0" windowWidth="19200" windowHeight="6900" activeTab="2"/>
  </bookViews>
  <sheets>
    <sheet name="Risikoidentifikasjon" sheetId="5" r:id="rId1"/>
    <sheet name="Typer helseskader" sheetId="4" r:id="rId2"/>
    <sheet name="Risikoanalyse" sheetId="1" r:id="rId3"/>
    <sheet name="Definisjon Sannsynlighet for he" sheetId="6" r:id="rId4"/>
    <sheet name="Definisjon Konsekvenser" sheetId="7" r:id="rId5"/>
    <sheet name="Definisjon samlet risikofaktor" sheetId="8" r:id="rId6"/>
    <sheet name="Produktkategori sikkerhet" sheetId="9" r:id="rId7"/>
    <sheet name="Produktkategori miljø" sheetId="3" state="hidden" r:id="rId8"/>
    <sheet name="Defini" sheetId="2" state="hidden" r:id="rId9"/>
  </sheets>
  <definedNames>
    <definedName name="_xlnm._FilterDatabase" localSheetId="8" hidden="1">Defini!$D$7:$D$14</definedName>
    <definedName name="_xlnm._FilterDatabase" localSheetId="2" hidden="1">Risikoanalyse!$E$13</definedName>
    <definedName name="Consequens">Defini!$D$6:$D$12</definedName>
    <definedName name="Probability">Defini!$D$18:$D$24</definedName>
    <definedName name="Riskassesmnet">Defini!$C$4:$C$12</definedName>
    <definedName name="Test">Defini!$D$5:$D$12</definedName>
  </definedNames>
  <calcPr calcId="162913"/>
</workbook>
</file>

<file path=xl/calcChain.xml><?xml version="1.0" encoding="utf-8"?>
<calcChain xmlns="http://schemas.openxmlformats.org/spreadsheetml/2006/main">
  <c r="K10" i="1" l="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9" i="1"/>
  <c r="K51"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9" i="1"/>
  <c r="G44" i="1"/>
  <c r="G45" i="1"/>
  <c r="K40" i="2"/>
  <c r="K39" i="2"/>
  <c r="K38" i="2"/>
  <c r="K37" i="2"/>
  <c r="K36" i="2"/>
  <c r="K35" i="2"/>
  <c r="K34" i="2"/>
  <c r="K33" i="2"/>
  <c r="K32" i="2"/>
  <c r="K31" i="2"/>
  <c r="K30" i="2"/>
  <c r="K29" i="2"/>
  <c r="K28" i="2"/>
  <c r="K27" i="2"/>
  <c r="K26" i="2"/>
  <c r="K25" i="2"/>
  <c r="K24" i="2"/>
  <c r="K23" i="2"/>
  <c r="K22" i="2"/>
  <c r="K21" i="2"/>
  <c r="K20" i="2"/>
  <c r="K19" i="2"/>
  <c r="K18" i="2"/>
  <c r="K17" i="2"/>
  <c r="K16" i="2"/>
  <c r="K15" i="2"/>
  <c r="K14" i="2"/>
  <c r="K13" i="2"/>
  <c r="K12" i="2"/>
  <c r="K11" i="2"/>
  <c r="K10" i="2"/>
  <c r="K9" i="2"/>
  <c r="K8" i="2"/>
  <c r="K7" i="2"/>
  <c r="K6" i="2"/>
  <c r="K5" i="2"/>
  <c r="K4" i="2"/>
  <c r="G51" i="1"/>
  <c r="G50" i="1"/>
  <c r="G49" i="1"/>
  <c r="G48" i="1"/>
  <c r="G47" i="1"/>
  <c r="G46" i="1"/>
  <c r="I11" i="3"/>
</calcChain>
</file>

<file path=xl/comments1.xml><?xml version="1.0" encoding="utf-8"?>
<comments xmlns="http://schemas.openxmlformats.org/spreadsheetml/2006/main">
  <authors>
    <author>Arild Røkenes</author>
  </authors>
  <commentList>
    <comment ref="B2" authorId="0" shapeId="0">
      <text>
        <r>
          <rPr>
            <b/>
            <sz val="9"/>
            <color indexed="81"/>
            <rFont val="Tahoma"/>
            <family val="2"/>
          </rPr>
          <t>Arild Røkenes:</t>
        </r>
        <r>
          <rPr>
            <sz val="9"/>
            <color indexed="81"/>
            <rFont val="Tahoma"/>
            <family val="2"/>
          </rPr>
          <t xml:space="preserve">
Enkel beskrivelse av den viktigste faktoren i en årsak virkning kjede som kan utløse negative konskvenser for mennesker, miljø eller økonomi/materiell
</t>
        </r>
      </text>
    </comment>
    <comment ref="C2" authorId="0" shapeId="0">
      <text>
        <r>
          <rPr>
            <sz val="12"/>
            <color indexed="81"/>
            <rFont val="Tahoma"/>
            <family val="2"/>
          </rPr>
          <t>Det siktes her til de  helsemessige virkningene for ansatte, gjester eller andre av hendelsen som er beskrevet i første kollone</t>
        </r>
        <r>
          <rPr>
            <sz val="9"/>
            <color indexed="81"/>
            <rFont val="Tahoma"/>
            <family val="2"/>
          </rPr>
          <t xml:space="preserve"> </t>
        </r>
      </text>
    </comment>
    <comment ref="D2" authorId="0" shapeId="0">
      <text>
        <r>
          <rPr>
            <sz val="12"/>
            <color indexed="81"/>
            <rFont val="Tahoma"/>
            <family val="2"/>
          </rPr>
          <t xml:space="preserve">Det siktes her til negative virkninger på miljø som følge av  hendelsen som er beskrevet i første kollone </t>
        </r>
        <r>
          <rPr>
            <sz val="9"/>
            <color indexed="81"/>
            <rFont val="Tahoma"/>
            <family val="2"/>
          </rPr>
          <t xml:space="preserve">
</t>
        </r>
      </text>
    </comment>
    <comment ref="E2" authorId="0" shapeId="0">
      <text>
        <r>
          <rPr>
            <sz val="12"/>
            <color indexed="81"/>
            <rFont val="Tahoma"/>
            <family val="2"/>
          </rPr>
          <t xml:space="preserve">Det siktes her til virkningene for økonomi og materiell av hendelsen som er beskrevet i første kollone </t>
        </r>
        <r>
          <rPr>
            <sz val="9"/>
            <color indexed="81"/>
            <rFont val="Tahoma"/>
            <family val="2"/>
          </rPr>
          <t xml:space="preserve">
</t>
        </r>
      </text>
    </comment>
  </commentList>
</comments>
</file>

<file path=xl/comments2.xml><?xml version="1.0" encoding="utf-8"?>
<comments xmlns="http://schemas.openxmlformats.org/spreadsheetml/2006/main">
  <authors>
    <author>FredH</author>
  </authors>
  <commentList>
    <comment ref="B6" authorId="0" shapeId="0">
      <text>
        <r>
          <rPr>
            <b/>
            <sz val="8"/>
            <color indexed="81"/>
            <rFont val="Tahoma"/>
            <family val="2"/>
          </rPr>
          <t xml:space="preserve">Activity:
</t>
        </r>
        <r>
          <rPr>
            <sz val="8"/>
            <color indexed="81"/>
            <rFont val="Tahoma"/>
            <family val="2"/>
          </rPr>
          <t>The activity can be broken down in single activies, or be dealt with as a more combined operation depending on the complexity of the operation and risks involved.</t>
        </r>
      </text>
    </comment>
    <comment ref="E7" authorId="0" shapeId="0">
      <text>
        <r>
          <rPr>
            <b/>
            <u/>
            <sz val="10"/>
            <color indexed="81"/>
            <rFont val="Tahoma"/>
            <family val="2"/>
          </rPr>
          <t>Defisjoner konsekvens for mennesker</t>
        </r>
        <r>
          <rPr>
            <b/>
            <sz val="8"/>
            <color indexed="81"/>
            <rFont val="Tahoma"/>
            <family val="2"/>
          </rPr>
          <t xml:space="preserve">
1: Ubetydelige konsekevner, </t>
        </r>
        <r>
          <rPr>
            <sz val="8"/>
            <color indexed="81"/>
            <rFont val="Tahoma"/>
            <family val="2"/>
          </rPr>
          <t>smerte uten behandling.</t>
        </r>
        <r>
          <rPr>
            <b/>
            <sz val="8"/>
            <color indexed="81"/>
            <rFont val="Tahoma"/>
            <family val="2"/>
          </rPr>
          <t xml:space="preserve">
2: Liten betydning: </t>
        </r>
        <r>
          <rPr>
            <sz val="8"/>
            <color indexed="81"/>
            <rFont val="Tahoma"/>
            <family val="2"/>
          </rPr>
          <t>Mindre skader lokal behandling, sår, blåmerker, strekk, utmattelse, 1.grad forfrysning</t>
        </r>
        <r>
          <rPr>
            <b/>
            <sz val="8"/>
            <color indexed="81"/>
            <rFont val="Tahoma"/>
            <family val="2"/>
          </rPr>
          <t xml:space="preserve">
3: Noe alvorlig Serious; </t>
        </r>
        <r>
          <rPr>
            <sz val="8"/>
            <color indexed="81"/>
            <rFont val="Tahoma"/>
            <family val="2"/>
          </rPr>
          <t>Skader som krever profesjonell behandling eller mange mindre skader</t>
        </r>
        <r>
          <rPr>
            <b/>
            <sz val="8"/>
            <color indexed="81"/>
            <rFont val="Tahoma"/>
            <family val="2"/>
          </rPr>
          <t xml:space="preserve">
4: Alvorlig: </t>
        </r>
        <r>
          <rPr>
            <sz val="8"/>
            <color indexed="81"/>
            <rFont val="Tahoma"/>
            <family val="2"/>
          </rPr>
          <t>Skader som krever øyeblikkelig behandling og ambulanse</t>
        </r>
        <r>
          <rPr>
            <b/>
            <sz val="8"/>
            <color indexed="81"/>
            <rFont val="Tahoma"/>
            <family val="2"/>
          </rPr>
          <t xml:space="preserve">
5: Veldig alvorlig: </t>
        </r>
        <r>
          <rPr>
            <sz val="8"/>
            <color indexed="81"/>
            <rFont val="Tahoma"/>
            <family val="2"/>
          </rPr>
          <t>Skader med et potensiale for permanente skader som må behandles profesjonelt</t>
        </r>
        <r>
          <rPr>
            <b/>
            <sz val="8"/>
            <color indexed="81"/>
            <rFont val="Tahoma"/>
            <family val="2"/>
          </rPr>
          <t xml:space="preserve">
6: Ekstremt alvorlig</t>
        </r>
        <r>
          <rPr>
            <sz val="8"/>
            <color indexed="81"/>
            <rFont val="Tahoma"/>
            <family val="2"/>
          </rPr>
          <t xml:space="preserve">.Permanente skader eller potensielt død/ mange alvorlige skader) </t>
        </r>
        <r>
          <rPr>
            <b/>
            <sz val="8"/>
            <color indexed="81"/>
            <rFont val="Tahoma"/>
            <family val="2"/>
          </rPr>
          <t xml:space="preserve">
Definisjoner konskevenser for ytre miljø:
1: Ubetydelige konsekevner, ingen konsekvenser ubetydelig.
2: Liten betydning:Ikke permanent skade som trenger opprettende tiltak 
3: Noe alvorlig :Skade som krever rapportering til myndigheter og oppretting
4: Alvorlig: Skade som krever rapportering til myndigheter og oppretting , mulig lovbrudd
5: Veldig alvorlig: Tydelig brudd på miljøbestemmelser som har alvorlig lokal skade
6: Ekstremt alvorlig. Irreversibel skade på natur  
</t>
        </r>
        <r>
          <rPr>
            <b/>
            <sz val="10"/>
            <color indexed="81"/>
            <rFont val="Tahoma"/>
            <family val="2"/>
          </rPr>
          <t xml:space="preserve">Definisjon av konsekvenser for økonomi og materiell
</t>
        </r>
        <r>
          <rPr>
            <b/>
            <sz val="8"/>
            <color indexed="81"/>
            <rFont val="Tahoma"/>
            <family val="2"/>
          </rPr>
          <t xml:space="preserve">
1: Ubetydelig: </t>
        </r>
        <r>
          <rPr>
            <sz val="8"/>
            <color indexed="81"/>
            <rFont val="Tahoma"/>
            <family val="2"/>
          </rPr>
          <t>Mindre enn 1000.-.</t>
        </r>
        <r>
          <rPr>
            <b/>
            <sz val="8"/>
            <color indexed="81"/>
            <rFont val="Tahoma"/>
            <family val="2"/>
          </rPr>
          <t xml:space="preserve">
2: Mindre betydning:</t>
        </r>
        <r>
          <rPr>
            <sz val="8"/>
            <color indexed="81"/>
            <rFont val="Tahoma"/>
            <family val="2"/>
          </rPr>
          <t>1000-2000.</t>
        </r>
        <r>
          <rPr>
            <b/>
            <sz val="8"/>
            <color indexed="81"/>
            <rFont val="Tahoma"/>
            <family val="2"/>
          </rPr>
          <t xml:space="preserve">
3-4: Noe alvorlig/alvorlig: </t>
        </r>
        <r>
          <rPr>
            <sz val="8"/>
            <color indexed="81"/>
            <rFont val="Tahoma"/>
            <family val="2"/>
          </rPr>
          <t xml:space="preserve"> 2 000- 20 000.</t>
        </r>
        <r>
          <rPr>
            <b/>
            <sz val="8"/>
            <color indexed="81"/>
            <rFont val="Tahoma"/>
            <family val="2"/>
          </rPr>
          <t xml:space="preserve">
5: Veldig alvorlig: </t>
        </r>
        <r>
          <rPr>
            <sz val="8"/>
            <color indexed="81"/>
            <rFont val="Tahoma"/>
            <family val="2"/>
          </rPr>
          <t xml:space="preserve">20.000-50000. </t>
        </r>
        <r>
          <rPr>
            <b/>
            <sz val="8"/>
            <color indexed="81"/>
            <rFont val="Tahoma"/>
            <family val="2"/>
          </rPr>
          <t xml:space="preserve">
5: Ekstremt alvorlig: </t>
        </r>
        <r>
          <rPr>
            <sz val="8"/>
            <color indexed="81"/>
            <rFont val="Tahoma"/>
            <family val="2"/>
          </rPr>
          <t>mer enn 500000.</t>
        </r>
        <r>
          <rPr>
            <b/>
            <sz val="8"/>
            <color indexed="81"/>
            <rFont val="Tahoma"/>
            <family val="2"/>
          </rPr>
          <t xml:space="preserve">
</t>
        </r>
        <r>
          <rPr>
            <b/>
            <sz val="10"/>
            <color indexed="81"/>
            <rFont val="Tahoma"/>
            <family val="2"/>
          </rPr>
          <t xml:space="preserve">
</t>
        </r>
        <r>
          <rPr>
            <b/>
            <sz val="8"/>
            <color indexed="81"/>
            <rFont val="Tahoma"/>
            <family val="2"/>
          </rPr>
          <t>NB: Values from 3 - 5 (serious to very serious) requires implementations of protective and / or mitigation meassures!</t>
        </r>
      </text>
    </comment>
    <comment ref="F7" authorId="0" shapeId="0">
      <text>
        <r>
          <rPr>
            <b/>
            <u/>
            <sz val="10"/>
            <color indexed="81"/>
            <rFont val="Tahoma"/>
            <family val="2"/>
          </rPr>
          <t xml:space="preserve">Definisjoner sv sannsynlighet:
</t>
        </r>
        <r>
          <rPr>
            <sz val="8"/>
            <color indexed="81"/>
            <rFont val="Tahoma"/>
            <family val="2"/>
          </rPr>
          <t xml:space="preserve">
1. Svært sjelden eller aldri
2. Sjelden (1-2 hendelser pr 3 år mindre skader, middels til alvorlige skader sjelden eller aldri)
3.  Hendelser skjer jevnlig (1-3 pr sesong mindre skader, 1-2 middels til alvorlige skader på 3 år)
4.. Hendelser skjer relativt ofte (4-7 hendelser pr sesong små skader, 1-2 middels til alvorlige hendelser pr sesong)
5.  Hendelser vil kunne skje ofte (mer enn 8-15 mindre alvorlige hendelser og 1-3 middels til alvorlige skader pr sesong)
6:  Hendelser vil kunne skje svært ofte 
</t>
        </r>
      </text>
    </comment>
    <comment ref="G7" authorId="0" shapeId="0">
      <text>
        <r>
          <rPr>
            <b/>
            <sz val="8"/>
            <color indexed="81"/>
            <rFont val="Tahoma"/>
            <family val="2"/>
          </rPr>
          <t>Samlet risiko beregnes ved å multiplisere sannsynlighet og konsekvens:</t>
        </r>
        <r>
          <rPr>
            <sz val="8"/>
            <color indexed="81"/>
            <rFont val="Tahoma"/>
            <family val="2"/>
          </rPr>
          <t xml:space="preserve">
0-4 Aktiviteten kan gjennomføres uten tiltak
5-8 Aktiviteter med liten risiko, få uønskede hendelser (1-3 pr hendelser på 3 år), små skader som kan behandles lokalt
9-12 Aktiviteten kan gjennomføres med aktsomhet vedrørende risikoen som er tilstede 
13-15 Aktiviteten kan gjennomføres med høy aktsomhet vedrørende risiko
16-19 Aktivitet kan bare gjennomføres med ekstremt høy aksomhet. Deltakerne har ekstreme dokumenterte ferdigheter og deltar på eget ansvar ansvar 
20- Aktivitet som ikke skal gjennomføres av reiselivsbedrifter
</t>
        </r>
      </text>
    </comment>
    <comment ref="I7" authorId="0" shapeId="0">
      <text>
        <r>
          <rPr>
            <b/>
            <u/>
            <sz val="8"/>
            <color indexed="81"/>
            <rFont val="Tahoma"/>
            <family val="2"/>
          </rPr>
          <t>Defisjoner konsekvens for mennesker
1: Ubetydelige konsekevner, smerte uten behandling.
2: Liten betydning: Mindre skader lokal behandling, sår, blåmerker, strekk, utmattelse, 1.grad forfrysning
3: Noe alvorlig Serious; Skader som krever profesjonell behandling eller mange mindre skader
4: Alvorlig: Skader som krever øyeblikkelig behandling og ambulanse
5: Veldig alvorlig: Skader med et potensiale for permanente skader som må behandles profesjonelt
6: Ekstremt alvorlig.Permanente skader eller potensielt død/ mange alvorlige skader) 
Definisjoner konskevenser for ytre miljø:
1: Ingen konsekvenser/ubetydelig.
2: Mindre betydning: Ikke permanent skade men krever opprettende tiltak/rydding
3-4: Noe alvorlig/alvorlig: Skader som krever rapportering til myndigheter og opprydding/tiltak
5: Veldig alvorlig: Tydelig brudd på miljøbestemmelser som har alvorlig lokal skade.
5: Extremt alvorlig; Irreversible skader.
Defibnisjon av konsekvenser for økonomi og materiell
1: Ubetydelig: Mindre enn 1000.-.
2: Mindre betydning:1000-2000.
3-4: Noe alvorlig/alvorlig:  2 000- 20 000.
5: Veldig alvorlig: 20.000-50000. 
5: Ekstremt alvorlig: mer enn 500000.
NB: Values from 3 - 5 (serious to very serious) requires implementations of protective and / or mitigation meassures!</t>
        </r>
      </text>
    </comment>
    <comment ref="J7" authorId="0" shapeId="0">
      <text>
        <r>
          <rPr>
            <b/>
            <u/>
            <sz val="10"/>
            <color indexed="81"/>
            <rFont val="Tahoma"/>
            <family val="2"/>
          </rPr>
          <t xml:space="preserve">Definisjoner sv sannsynlighet:
1. Svært sjelden eller aldri
2. Sjelden (1-2 hendelser pr 3 år mindre skader, middels til alvorlige skader sjelden eller aldri)
3.  Hendelser skjer jevnlig (1-3 pr sesong mindre skader, 1-2 middels til alvorlige skader på 3 år)
4.. Hendelser skjer relativt ofte (4-7 hendelser pr sesong små skader, 1-2 middels til alvorlige hendelser pr sesong)
5.  Hendelser vil kunne skje ofte (mer enn 8-15 mindre alvorlige hendelser og 1-3 middels til alvorlige skader pr sesong)
6:  Hendelser vil kunne skje svært ofte </t>
        </r>
      </text>
    </comment>
    <comment ref="K7" authorId="0" shapeId="0">
      <text>
        <r>
          <rPr>
            <b/>
            <sz val="8"/>
            <color indexed="81"/>
            <rFont val="Tahoma"/>
            <family val="2"/>
          </rPr>
          <t>Samlet risiko beregnes ved å multiplisere sannsynlighet og konsekvens:
0-4 Aktiviteten kan gjennomføres uten tiltak
5-8 Aktiviteter med liten risiko, få uønskede hendelser (1-3 pr hendelser på 3 år), små skader som kan behandles lokalt
9-12 Aktiviteten kan gjennomføres med aktsomhet vedrørende risikoen som er tilstede 
13-15 Aktiviteten kan gjennomføres med høy aktsomhet vedrørende risiko
16-19 Aktivitet kan bare gjennomføres med ekstremt høy aksomhet. Deltakerne har ekstreme dokumenterte ferdigheter og deltar på eget ansvar ansvar 
20- Aktivitet som ikke skal gjennomføres av reiselivsbedrifter</t>
        </r>
      </text>
    </comment>
  </commentList>
</comments>
</file>

<file path=xl/comments3.xml><?xml version="1.0" encoding="utf-8"?>
<comments xmlns="http://schemas.openxmlformats.org/spreadsheetml/2006/main">
  <authors>
    <author>Arild Røkenes</author>
  </authors>
  <commentList>
    <comment ref="A13" authorId="0" shapeId="0">
      <text>
        <r>
          <rPr>
            <sz val="9"/>
            <color indexed="81"/>
            <rFont val="Tahoma"/>
            <family val="2"/>
          </rPr>
          <t xml:space="preserve">Gitt hendelsen mer enn 30 % sjansje for at konsekvens inntreffer. Kan bety at man i forhold til enkelte hendelser må deles i ulike varianter. For eksempel lite/stort skred. Bilkollisjon i høy eller lav hastighet.  Videre kan man i beregning av konsekvens bruke erfaringstall, forskning. Viktig å ikke bruke for mye tid på detaljer i diskusjonen. Dette er grove beregninger og ikke en eksakt vitenskap. 
</t>
        </r>
      </text>
    </comment>
  </commentList>
</comments>
</file>

<file path=xl/sharedStrings.xml><?xml version="1.0" encoding="utf-8"?>
<sst xmlns="http://schemas.openxmlformats.org/spreadsheetml/2006/main" count="189" uniqueCount="167">
  <si>
    <t>Residual risk</t>
  </si>
  <si>
    <t>Comments</t>
  </si>
  <si>
    <t>HI</t>
  </si>
  <si>
    <t>Konsekvens</t>
  </si>
  <si>
    <t>Sannsynlighet</t>
  </si>
  <si>
    <t>Rød</t>
  </si>
  <si>
    <t>Gul</t>
  </si>
  <si>
    <t>Grønn</t>
  </si>
  <si>
    <t>Value</t>
  </si>
  <si>
    <t>Code</t>
  </si>
  <si>
    <t>H</t>
  </si>
  <si>
    <t>E</t>
  </si>
  <si>
    <t>I</t>
  </si>
  <si>
    <t>HE</t>
  </si>
  <si>
    <t>HEI</t>
  </si>
  <si>
    <t>EI</t>
  </si>
  <si>
    <t>Probability( P )</t>
  </si>
  <si>
    <t>Id</t>
  </si>
  <si>
    <t>Responsibility</t>
  </si>
  <si>
    <t>Check by</t>
  </si>
  <si>
    <t>Implemented before (date or phase in project)</t>
  </si>
  <si>
    <t>Safety measures</t>
  </si>
  <si>
    <t>Miljø</t>
  </si>
  <si>
    <t>Materiell/økonomi</t>
  </si>
  <si>
    <t>Menneskelige</t>
  </si>
  <si>
    <t>Risikoanalyse for aktivitet/produkt</t>
  </si>
  <si>
    <t>Målområde</t>
  </si>
  <si>
    <t>Hendelse</t>
  </si>
  <si>
    <t>Tiltak</t>
  </si>
  <si>
    <t>Beregning av risiko etter tiltak</t>
  </si>
  <si>
    <t>Kommentarer</t>
  </si>
  <si>
    <t>Aktivitet/produkt/funksjon</t>
  </si>
  <si>
    <t>Ansvarlig</t>
  </si>
  <si>
    <t>Dato for analyse</t>
  </si>
  <si>
    <t xml:space="preserve">Bør revideres </t>
  </si>
  <si>
    <t>Konsekvens av hendelse</t>
  </si>
  <si>
    <t>Konsekvenser</t>
  </si>
  <si>
    <t>Samlet risiko</t>
  </si>
  <si>
    <t>Helseskader</t>
  </si>
  <si>
    <t>Skader som ikke trenger profesjonell hjelp 1-2</t>
  </si>
  <si>
    <t>Skader som krever profesjonell hjelp men som vil heles 3-4</t>
  </si>
  <si>
    <t>Skader som krever øyeblikkelig hjelp, livstruende 5-6</t>
  </si>
  <si>
    <r>
      <t>S</t>
    </r>
    <r>
      <rPr>
        <sz val="11"/>
        <rFont val="Calibri"/>
        <family val="2"/>
      </rPr>
      <t>år</t>
    </r>
  </si>
  <si>
    <t>Skrubbsår, små kuttskader som behandles med plaster</t>
  </si>
  <si>
    <t>Omfattende sår skader og dype kutt, sying</t>
  </si>
  <si>
    <t>Kutt i større blodårer, hovedpulsåre</t>
  </si>
  <si>
    <t>Strekk og bruddskader</t>
  </si>
  <si>
    <t>Vridning av ankel, forstuet finger hvor bevegelsesfunksjonen er intakt</t>
  </si>
  <si>
    <t>Alle typer brudd</t>
  </si>
  <si>
    <t>Strekkskader som hinder gjesten å bevege seg</t>
  </si>
  <si>
    <t>Åpne brudd, + særlig viktige kroppsdeler som nakke rygg</t>
  </si>
  <si>
    <t>Slag og støtskader</t>
  </si>
  <si>
    <t>Blåmerker og smerte uten vesentlig nedsatt funksjonsevne</t>
  </si>
  <si>
    <t>Slag/støt med nedsatt funksjonsevne, svimmelhet, kvalme</t>
  </si>
  <si>
    <t>Bevisstløshet, nedsatt syn koordinering</t>
  </si>
  <si>
    <t>Matforgiftning</t>
  </si>
  <si>
    <t>Dårlig mage, lett diare</t>
  </si>
  <si>
    <t>Kraftig diare, kvalm, feber</t>
  </si>
  <si>
    <t>Psykiske skader</t>
  </si>
  <si>
    <t>Kortvarig redsel</t>
  </si>
  <si>
    <t>Langvarig redsel og ubehag, stress angst</t>
  </si>
  <si>
    <t>Ulike typer angstanfall, psykoselignende atferd</t>
  </si>
  <si>
    <t>Forfrysning</t>
  </si>
  <si>
    <t>1. grad</t>
  </si>
  <si>
    <t>2. grad</t>
  </si>
  <si>
    <t>3. grad</t>
  </si>
  <si>
    <t>Drukning</t>
  </si>
  <si>
    <t>Kort tid under vann, ubehag</t>
  </si>
  <si>
    <t>Vann i lunger, hoste</t>
  </si>
  <si>
    <t>Bevisstløshet</t>
  </si>
  <si>
    <t>Hjerteinnfarkt, hjerneslag</t>
  </si>
  <si>
    <t>Smerter i hjerte, tidlige symptomer, kraftige hodesmerter, lammelser, nedsatt funksjonsevne</t>
  </si>
  <si>
    <t>Lett angst og redsel</t>
  </si>
  <si>
    <t>Vedvarende angst, nedsatt funksjonsevne</t>
  </si>
  <si>
    <t>Tydelige atferdsendringer</t>
  </si>
  <si>
    <t>Andre typer illebefinnende</t>
  </si>
  <si>
    <t>Lett astmaanfall, Lavt blodsukker full bevissthet. Kan behandles på stedet</t>
  </si>
  <si>
    <t>Allergireaksjoner</t>
  </si>
  <si>
    <t>Lette allergier, ubehag som utslett, hosting, kan behandles</t>
  </si>
  <si>
    <t>Tap av bevissthet og andre kraftige reaksjoner</t>
  </si>
  <si>
    <t>Hendelse som kan utløse ulykker eller uønskede hendelser</t>
  </si>
  <si>
    <t>Potensielle konsekvenser for mennesker</t>
  </si>
  <si>
    <t xml:space="preserve">Potensielle konsekvenser for miljø </t>
  </si>
  <si>
    <t>Potensielle konsekvenser i forhold til materiell/økonomi</t>
  </si>
  <si>
    <t>ID NR</t>
  </si>
  <si>
    <t>Definisjon av sannsynlighet for uønsket hendelse</t>
  </si>
  <si>
    <t>Definisjon konsekvensene av uønsket hendelse</t>
  </si>
  <si>
    <t xml:space="preserve">Menneskelige  </t>
  </si>
  <si>
    <t>Økonomi/materiell</t>
  </si>
  <si>
    <t>Ubetydelige konsekvenser</t>
  </si>
  <si>
    <t>Smerte uten behandling</t>
  </si>
  <si>
    <t>Ingen konsekvenser/ubetydelig</t>
  </si>
  <si>
    <t>Mindre enn 1000.-</t>
  </si>
  <si>
    <t>Mindre betydning</t>
  </si>
  <si>
    <t>Mindre skader lokal behandling, sår, blåmerker, strekk, utmattelse, 1.grad forfrysning</t>
  </si>
  <si>
    <t>Ikke permanent skade som trenger opprettende tiltak</t>
  </si>
  <si>
    <t>1000.—2000.-</t>
  </si>
  <si>
    <t>Noe alvorlig</t>
  </si>
  <si>
    <t>Skader som krever profesjonell behandling eller mange mindre skader)</t>
  </si>
  <si>
    <t>Skade som krever rapportering til myndigheter og oppretting</t>
  </si>
  <si>
    <t>2000.—20.000.-</t>
  </si>
  <si>
    <t>Alvorlig</t>
  </si>
  <si>
    <t>Skader som krever øyeblikkelig behandling og ambulanse</t>
  </si>
  <si>
    <t>Veldig alvorlig</t>
  </si>
  <si>
    <t>Skader med et potensiale for permanente skader som må behandles profesjonelt</t>
  </si>
  <si>
    <t>Tydelig brudd på miljøbestemmelser som har alvorlig lokal skade</t>
  </si>
  <si>
    <t>20.000.- 50.000.-</t>
  </si>
  <si>
    <t>Ekstremt alvorlig</t>
  </si>
  <si>
    <t xml:space="preserve">Permanente skader eller potensielt død/ mange alvorlige skader) </t>
  </si>
  <si>
    <t xml:space="preserve">Irreversibel skade på natur </t>
  </si>
  <si>
    <t>More than 50.000.-</t>
  </si>
  <si>
    <t>Definisjon samlet risikofaktor</t>
  </si>
  <si>
    <t>0-4</t>
  </si>
  <si>
    <t>Aktiviteten kan gjennomføres uten tiltak</t>
  </si>
  <si>
    <t>Aktiviteter med liten risiko, få uønskede hendelser (1-3 pr hendelser på 3 år), små skader som kan behandles lokalt</t>
  </si>
  <si>
    <t xml:space="preserve">Aktiviteten kan gjennomføres med aktsomhet vedrørende risikoen som er tilstede </t>
  </si>
  <si>
    <t>13-15</t>
  </si>
  <si>
    <t>Aktiviteten kan gjennomføres med høy aktsomhet vedrørende risiko</t>
  </si>
  <si>
    <t>16-19</t>
  </si>
  <si>
    <t xml:space="preserve">Aktivitet kan bare gjennomføres med ekstremt høy aksomhet. Deltakerne har ekstreme dokumenterte ferdigheter og deltar på eget ansvar ansvar </t>
  </si>
  <si>
    <t>20-</t>
  </si>
  <si>
    <t>Aktivitet som ikke skal gjennomføres av reiselivsbedrifter</t>
  </si>
  <si>
    <t>5-8</t>
  </si>
  <si>
    <t>9-12</t>
  </si>
  <si>
    <t>Risiko-verdier</t>
  </si>
  <si>
    <t>Risikokategori</t>
  </si>
  <si>
    <t>Produktkategorier</t>
  </si>
  <si>
    <t>Aktiviteten med minimal risiko bortsett fra hverdagsrisiko. Kan gjennomføres av alle med normal helse</t>
  </si>
  <si>
    <t>Aktiviteter med liten risiko, bortsett fra hverdagsrisiko. De fleste mennesker med normal helse og fysisk form kan gjennomføre. Få ulykker og små skader som kan behandles lokalt</t>
  </si>
  <si>
    <t xml:space="preserve">Aktiviteter med noe risiko. Passer for mennesker med god helse. Det skjer enkelte ulykker som kan kreve profesjonell hjelp. </t>
  </si>
  <si>
    <t xml:space="preserve">Aktivitet har høy risiko og medfører fare for alvorlige ulykker. Passer for mennesker med ekstreme ferdigheter og fysisk form. Deltakelse på eget ansvar. </t>
  </si>
  <si>
    <t>Aktivitet med ekstremt høy risiko. Gjennomføres normalt ikke av kommersielle reiselivsbedrifter</t>
  </si>
  <si>
    <t>Svært sjelden eller aldri</t>
  </si>
  <si>
    <t>Sjelden (1-2 hendelser pr 3 år mindre skader, middels til alvorlige skader sjelden eller aldri)</t>
  </si>
  <si>
    <t>Hendelser skjer jevnlig (1-3 pr sesong mindre skader, 1-2 middels til alvorlige skader på 3 år)</t>
  </si>
  <si>
    <t>Hendelser skjer relativt ofte (4-7 hendelser pr sesong små skader, 1-2 middels til alvorlige hendelser pr sesong)</t>
  </si>
  <si>
    <t>Hendelser vil kunne skje ofte (mer enn 8-15 mindre alvorlige hendelser og 1-3 middels til alvorlige skader pr sesong)</t>
  </si>
  <si>
    <t>Ubehag</t>
  </si>
  <si>
    <t>Tydelige indikasjoner som  bevisstløshet</t>
  </si>
  <si>
    <t>Skjema for identifikasjon av risikomomenter</t>
  </si>
  <si>
    <t>Lettere skader</t>
  </si>
  <si>
    <t>Moderate alvorlige skader</t>
  </si>
  <si>
    <t>Livstruende skader</t>
  </si>
  <si>
    <t>Tabell 3.  Typer av helseskader (konsekvenser) som kan opptre som direkte følge av bedriftens virksomhet</t>
  </si>
  <si>
    <t>Tabell 4.  Typer av helseskader (konsekvenser) som kan forekomme på turer som ikke er direkte følge av bedriftens virksomhet</t>
  </si>
  <si>
    <t>Aktivitet : Dagstur terrengsykling Alta stier m elgburger</t>
  </si>
  <si>
    <t xml:space="preserve">Ansvarlig: </t>
  </si>
  <si>
    <t>Øyeskade</t>
  </si>
  <si>
    <t>Hodeskader</t>
  </si>
  <si>
    <t>Eksempel</t>
  </si>
  <si>
    <t>Bruk av hjelm, guide først og demper fart</t>
  </si>
  <si>
    <t>Gjester legger igjen søppel</t>
  </si>
  <si>
    <t>Forsøpling</t>
  </si>
  <si>
    <t>Instruksjoner før start, innsamling ved pauser</t>
  </si>
  <si>
    <t>Syklist feilgirer</t>
  </si>
  <si>
    <t>ødelagt gir</t>
  </si>
  <si>
    <t>Aktivitet med betydelig risiko. Passer for mennesker med god helse og spesialiserte ferdigheter/erfaring i aktiviteten. Ulykker skjer og kan kreve profesjonell hjelp. Om ikke regelverk og direktiver fra leverandør følges kan man utsettes for ulykker som resulterer i alvorlige ulykker</t>
  </si>
  <si>
    <t xml:space="preserve">Hendelser vil kunne skje svært ofte </t>
  </si>
  <si>
    <t>Pustebesvær, nedsatt syn osv kan ikke behandles</t>
  </si>
  <si>
    <t>Som forrige, men ulike grader av funksjonsnedsettelse</t>
  </si>
  <si>
    <t>Beregning av risiko før tiltak</t>
  </si>
  <si>
    <t>Syklist kolliderer med tre</t>
  </si>
  <si>
    <t>Consequence( C )</t>
  </si>
  <si>
    <t>Psykiske lidelser</t>
  </si>
  <si>
    <t xml:space="preserve">Septentrio Reports 1, 2019 https://doi.org/10.7557/7.4629 </t>
  </si>
  <si>
    <t xml:space="preserve">   © 2019 Arild Røkenes and Sigmund Andersen. This is Open Access content distributed under the terms of the Creative Commons Attribution 4.0 International License, which permits unrestricted use, distribution, and reproduction in any medium, provided the original work is properly credited.</t>
  </si>
  <si>
    <t xml:space="preserve">Produktnummer, aktivitetskode </t>
  </si>
</sst>
</file>

<file path=xl/styles.xml><?xml version="1.0" encoding="utf-8"?>
<styleSheet xmlns="http://schemas.openxmlformats.org/spreadsheetml/2006/main" xmlns:mc="http://schemas.openxmlformats.org/markup-compatibility/2006" xmlns:x14ac="http://schemas.microsoft.com/office/spreadsheetml/2009/9/ac" mc:Ignorable="x14ac">
  <fonts count="33" x14ac:knownFonts="1">
    <font>
      <sz val="10"/>
      <name val="Arial"/>
    </font>
    <font>
      <b/>
      <sz val="10"/>
      <name val="Arial"/>
      <family val="2"/>
    </font>
    <font>
      <sz val="8"/>
      <color indexed="81"/>
      <name val="Tahoma"/>
      <family val="2"/>
    </font>
    <font>
      <b/>
      <sz val="8"/>
      <color indexed="81"/>
      <name val="Tahoma"/>
      <family val="2"/>
    </font>
    <font>
      <sz val="8"/>
      <name val="Arial"/>
      <family val="2"/>
    </font>
    <font>
      <b/>
      <sz val="10"/>
      <name val="Arial"/>
      <family val="2"/>
    </font>
    <font>
      <b/>
      <u/>
      <sz val="10"/>
      <color indexed="81"/>
      <name val="Tahoma"/>
      <family val="2"/>
    </font>
    <font>
      <b/>
      <sz val="8"/>
      <name val="Arial"/>
      <family val="2"/>
    </font>
    <font>
      <b/>
      <sz val="8"/>
      <name val="Arial"/>
      <family val="2"/>
    </font>
    <font>
      <b/>
      <sz val="10"/>
      <color indexed="81"/>
      <name val="Tahoma"/>
      <family val="2"/>
    </font>
    <font>
      <sz val="10"/>
      <name val="Arial"/>
      <family val="2"/>
    </font>
    <font>
      <b/>
      <sz val="12"/>
      <name val="Arial"/>
      <family val="2"/>
    </font>
    <font>
      <b/>
      <sz val="14"/>
      <name val="Arial"/>
      <family val="2"/>
    </font>
    <font>
      <b/>
      <u/>
      <sz val="8"/>
      <color indexed="81"/>
      <name val="Tahoma"/>
      <family val="2"/>
    </font>
    <font>
      <b/>
      <sz val="11"/>
      <name val="Arial"/>
      <family val="2"/>
    </font>
    <font>
      <b/>
      <sz val="20"/>
      <name val="Arial"/>
      <family val="2"/>
    </font>
    <font>
      <sz val="9"/>
      <color indexed="81"/>
      <name val="Tahoma"/>
      <family val="2"/>
    </font>
    <font>
      <b/>
      <sz val="9"/>
      <color indexed="81"/>
      <name val="Tahoma"/>
      <family val="2"/>
    </font>
    <font>
      <sz val="11"/>
      <name val="Calibri"/>
      <family val="2"/>
    </font>
    <font>
      <sz val="11"/>
      <name val="Arial"/>
      <family val="2"/>
    </font>
    <font>
      <sz val="11"/>
      <color rgb="FF3F3F76"/>
      <name val="Calibri"/>
      <family val="2"/>
      <scheme val="minor"/>
    </font>
    <font>
      <b/>
      <sz val="11"/>
      <name val="Calibri"/>
      <family val="2"/>
    </font>
    <font>
      <b/>
      <sz val="12"/>
      <name val="Calibri"/>
      <family val="2"/>
    </font>
    <font>
      <b/>
      <sz val="14"/>
      <name val="Calibri"/>
      <family val="2"/>
    </font>
    <font>
      <sz val="14"/>
      <name val="Arial"/>
      <family val="2"/>
    </font>
    <font>
      <sz val="12"/>
      <color indexed="81"/>
      <name val="Tahoma"/>
      <family val="2"/>
    </font>
    <font>
      <sz val="12"/>
      <name val="Arial"/>
      <family val="2"/>
    </font>
    <font>
      <sz val="16"/>
      <name val="Arial"/>
      <family val="2"/>
    </font>
    <font>
      <sz val="12"/>
      <name val="Calibri"/>
      <family val="2"/>
    </font>
    <font>
      <sz val="16"/>
      <name val="Calibri"/>
      <family val="2"/>
    </font>
    <font>
      <sz val="14"/>
      <name val="Calibri"/>
      <family val="2"/>
    </font>
    <font>
      <sz val="18"/>
      <name val="Calibri"/>
      <family val="2"/>
    </font>
    <font>
      <b/>
      <sz val="16"/>
      <name val="Calibri"/>
      <family val="2"/>
    </font>
  </fonts>
  <fills count="9">
    <fill>
      <patternFill patternType="none"/>
    </fill>
    <fill>
      <patternFill patternType="gray125"/>
    </fill>
    <fill>
      <patternFill patternType="solid">
        <fgColor indexed="9"/>
        <bgColor indexed="64"/>
      </patternFill>
    </fill>
    <fill>
      <patternFill patternType="solid">
        <fgColor theme="8" tint="0.59999389629810485"/>
        <bgColor indexed="64"/>
      </patternFill>
    </fill>
    <fill>
      <patternFill patternType="solid">
        <fgColor rgb="FFFFFF00"/>
        <bgColor indexed="64"/>
      </patternFill>
    </fill>
    <fill>
      <patternFill patternType="solid">
        <fgColor rgb="FFFFCC99"/>
      </patternFill>
    </fill>
    <fill>
      <patternFill patternType="solid">
        <fgColor rgb="FF00B050"/>
        <bgColor indexed="64"/>
      </patternFill>
    </fill>
    <fill>
      <patternFill patternType="solid">
        <fgColor rgb="FFFF0000"/>
        <bgColor indexed="64"/>
      </patternFill>
    </fill>
    <fill>
      <patternFill patternType="solid">
        <fgColor theme="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rgb="FF7F7F7F"/>
      </left>
      <right style="thin">
        <color rgb="FF7F7F7F"/>
      </right>
      <top style="thin">
        <color rgb="FF7F7F7F"/>
      </top>
      <bottom style="thin">
        <color rgb="FF7F7F7F"/>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s>
  <cellStyleXfs count="2">
    <xf numFmtId="0" fontId="0" fillId="0" borderId="0"/>
    <xf numFmtId="0" fontId="20" fillId="5" borderId="26" applyNumberFormat="0" applyAlignment="0" applyProtection="0"/>
  </cellStyleXfs>
  <cellXfs count="165">
    <xf numFmtId="0" fontId="0" fillId="0" borderId="0" xfId="0"/>
    <xf numFmtId="0" fontId="5" fillId="0" borderId="0" xfId="0" applyFont="1"/>
    <xf numFmtId="0" fontId="7" fillId="0" borderId="0" xfId="0" applyFont="1"/>
    <xf numFmtId="0" fontId="0" fillId="0" borderId="0" xfId="0" applyAlignment="1">
      <alignment horizontal="center" vertical="center"/>
    </xf>
    <xf numFmtId="0" fontId="10" fillId="0" borderId="0" xfId="0" applyFont="1"/>
    <xf numFmtId="0" fontId="8" fillId="0" borderId="1" xfId="0" applyFont="1" applyBorder="1" applyAlignment="1">
      <alignment horizontal="center" vertical="center" textRotation="180" wrapText="1"/>
    </xf>
    <xf numFmtId="0" fontId="8" fillId="0" borderId="1" xfId="0" applyFont="1" applyBorder="1" applyAlignment="1">
      <alignment vertical="center" textRotation="180" wrapText="1"/>
    </xf>
    <xf numFmtId="0" fontId="0" fillId="2" borderId="0" xfId="0" applyFill="1"/>
    <xf numFmtId="0" fontId="0" fillId="2" borderId="0" xfId="0" applyFill="1" applyBorder="1" applyAlignment="1"/>
    <xf numFmtId="0" fontId="4" fillId="2" borderId="0" xfId="0" applyFont="1" applyFill="1" applyBorder="1" applyAlignment="1">
      <alignment vertical="center" wrapText="1"/>
    </xf>
    <xf numFmtId="0" fontId="4" fillId="2" borderId="0" xfId="0" applyFont="1" applyFill="1" applyBorder="1" applyAlignment="1">
      <alignment wrapText="1"/>
    </xf>
    <xf numFmtId="0" fontId="4" fillId="2" borderId="0" xfId="0" applyFont="1" applyFill="1" applyAlignment="1">
      <alignment wrapText="1"/>
    </xf>
    <xf numFmtId="0" fontId="0" fillId="2" borderId="0" xfId="0" applyFill="1" applyAlignment="1">
      <alignment wrapText="1"/>
    </xf>
    <xf numFmtId="0" fontId="0" fillId="2" borderId="0" xfId="0" applyFill="1" applyAlignment="1">
      <alignment horizontal="center" vertical="center"/>
    </xf>
    <xf numFmtId="0" fontId="0" fillId="0" borderId="1" xfId="0" applyBorder="1"/>
    <xf numFmtId="0" fontId="0" fillId="0" borderId="9" xfId="0" applyBorder="1"/>
    <xf numFmtId="0" fontId="0" fillId="0" borderId="0" xfId="0" applyAlignment="1">
      <alignment horizontal="center"/>
    </xf>
    <xf numFmtId="0" fontId="5" fillId="0" borderId="0" xfId="0" applyFont="1" applyFill="1"/>
    <xf numFmtId="0" fontId="4" fillId="0" borderId="0" xfId="0" applyFont="1" applyFill="1"/>
    <xf numFmtId="0" fontId="7" fillId="0" borderId="0" xfId="0" applyFont="1" applyFill="1"/>
    <xf numFmtId="0" fontId="12" fillId="0" borderId="11" xfId="0" applyFont="1" applyBorder="1" applyAlignment="1">
      <alignment horizontal="center" vertical="center" wrapText="1"/>
    </xf>
    <xf numFmtId="0" fontId="11" fillId="0" borderId="1" xfId="0" applyFont="1" applyBorder="1" applyAlignment="1">
      <alignment horizontal="left"/>
    </xf>
    <xf numFmtId="0" fontId="12" fillId="0" borderId="11" xfId="0" applyFont="1" applyBorder="1" applyAlignment="1">
      <alignment horizontal="center" vertical="center"/>
    </xf>
    <xf numFmtId="0" fontId="4" fillId="0" borderId="2" xfId="0" applyFont="1" applyBorder="1" applyAlignment="1">
      <alignment wrapText="1"/>
    </xf>
    <xf numFmtId="0" fontId="0" fillId="0" borderId="2" xfId="0" applyBorder="1" applyAlignment="1">
      <alignment wrapText="1"/>
    </xf>
    <xf numFmtId="0" fontId="1" fillId="0" borderId="0" xfId="0" applyFont="1"/>
    <xf numFmtId="0" fontId="4" fillId="3" borderId="0" xfId="0" applyFont="1" applyFill="1" applyAlignment="1">
      <alignment wrapText="1"/>
    </xf>
    <xf numFmtId="0" fontId="4" fillId="3" borderId="8" xfId="0" applyFont="1" applyFill="1" applyBorder="1" applyAlignment="1">
      <alignment wrapText="1"/>
    </xf>
    <xf numFmtId="0" fontId="4" fillId="3" borderId="0" xfId="0" applyFont="1" applyFill="1" applyBorder="1" applyAlignment="1">
      <alignment wrapText="1"/>
    </xf>
    <xf numFmtId="0" fontId="0" fillId="3" borderId="0" xfId="0" applyFill="1" applyAlignment="1">
      <alignment wrapText="1"/>
    </xf>
    <xf numFmtId="0" fontId="19" fillId="3" borderId="8" xfId="0" applyFont="1" applyFill="1" applyBorder="1" applyAlignment="1">
      <alignment wrapText="1"/>
    </xf>
    <xf numFmtId="0" fontId="19" fillId="3" borderId="2"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19" fillId="3" borderId="3" xfId="0" applyFont="1" applyFill="1" applyBorder="1" applyAlignment="1">
      <alignment horizontal="center" vertical="center" wrapText="1"/>
    </xf>
    <xf numFmtId="0" fontId="19" fillId="3" borderId="0" xfId="0" applyFont="1" applyFill="1" applyBorder="1" applyAlignment="1">
      <alignment horizontal="center" vertical="center" wrapText="1"/>
    </xf>
    <xf numFmtId="0" fontId="19" fillId="3" borderId="5" xfId="0" applyFont="1" applyFill="1" applyBorder="1" applyAlignment="1">
      <alignment horizontal="center" vertical="center" wrapText="1"/>
    </xf>
    <xf numFmtId="0" fontId="19" fillId="3" borderId="5" xfId="0" applyFont="1" applyFill="1" applyBorder="1" applyAlignment="1">
      <alignment wrapText="1"/>
    </xf>
    <xf numFmtId="0" fontId="18" fillId="3" borderId="27" xfId="0" applyFont="1" applyFill="1" applyBorder="1" applyAlignment="1">
      <alignment vertical="center" wrapText="1"/>
    </xf>
    <xf numFmtId="0" fontId="4" fillId="2" borderId="1" xfId="0" applyFont="1" applyFill="1" applyBorder="1" applyAlignment="1">
      <alignment wrapText="1"/>
    </xf>
    <xf numFmtId="0" fontId="18" fillId="0" borderId="1" xfId="0" applyFont="1" applyBorder="1" applyAlignment="1">
      <alignment vertical="center" wrapText="1"/>
    </xf>
    <xf numFmtId="0" fontId="19" fillId="0" borderId="1" xfId="0" applyFont="1" applyBorder="1"/>
    <xf numFmtId="0" fontId="19" fillId="0" borderId="1" xfId="0" applyFont="1" applyBorder="1" applyAlignment="1">
      <alignment wrapText="1"/>
    </xf>
    <xf numFmtId="0" fontId="19" fillId="3" borderId="1" xfId="0" applyFont="1" applyFill="1" applyBorder="1"/>
    <xf numFmtId="0" fontId="19" fillId="3" borderId="1" xfId="0" applyFont="1" applyFill="1" applyBorder="1" applyAlignment="1">
      <alignment wrapText="1"/>
    </xf>
    <xf numFmtId="0" fontId="0" fillId="0" borderId="1" xfId="0" applyBorder="1" applyAlignment="1">
      <alignment wrapText="1"/>
    </xf>
    <xf numFmtId="0" fontId="20" fillId="5" borderId="1" xfId="1" applyBorder="1" applyAlignment="1">
      <alignment horizontal="center" vertical="center" wrapText="1"/>
    </xf>
    <xf numFmtId="0" fontId="19" fillId="0" borderId="1" xfId="0" applyFont="1" applyBorder="1" applyAlignment="1">
      <alignment horizontal="center" vertical="center" wrapText="1"/>
    </xf>
    <xf numFmtId="0" fontId="19" fillId="0" borderId="1" xfId="0" applyFont="1" applyBorder="1" applyAlignment="1">
      <alignment vertical="center" wrapText="1"/>
    </xf>
    <xf numFmtId="0" fontId="4" fillId="0" borderId="1" xfId="0" applyFont="1" applyBorder="1" applyAlignment="1">
      <alignment horizontal="center" vertical="center" wrapText="1"/>
    </xf>
    <xf numFmtId="0" fontId="18" fillId="0" borderId="0" xfId="0" applyFont="1" applyAlignment="1">
      <alignment vertical="center"/>
    </xf>
    <xf numFmtId="0" fontId="27" fillId="0" borderId="0" xfId="0" applyFont="1"/>
    <xf numFmtId="0" fontId="18" fillId="0" borderId="11" xfId="0" applyFont="1" applyBorder="1" applyAlignment="1">
      <alignment vertical="center" wrapText="1"/>
    </xf>
    <xf numFmtId="0" fontId="0" fillId="0" borderId="11" xfId="0" applyBorder="1"/>
    <xf numFmtId="0" fontId="10" fillId="0" borderId="1" xfId="0" applyFont="1" applyBorder="1"/>
    <xf numFmtId="0" fontId="22" fillId="0" borderId="23" xfId="0" applyFont="1" applyBorder="1" applyAlignment="1">
      <alignment horizontal="center" vertical="center" wrapText="1"/>
    </xf>
    <xf numFmtId="0" fontId="28" fillId="6" borderId="29" xfId="0" applyFont="1" applyFill="1" applyBorder="1" applyAlignment="1">
      <alignment vertical="center" wrapText="1"/>
    </xf>
    <xf numFmtId="0" fontId="28" fillId="4" borderId="29" xfId="0" applyFont="1" applyFill="1" applyBorder="1" applyAlignment="1">
      <alignment vertical="center" wrapText="1"/>
    </xf>
    <xf numFmtId="0" fontId="28" fillId="7" borderId="29" xfId="0" applyFont="1" applyFill="1" applyBorder="1" applyAlignment="1">
      <alignment vertical="center" wrapText="1"/>
    </xf>
    <xf numFmtId="0" fontId="29" fillId="0" borderId="0" xfId="0" applyFont="1" applyAlignment="1">
      <alignment vertical="center"/>
    </xf>
    <xf numFmtId="0" fontId="30" fillId="0" borderId="29" xfId="0" applyFont="1" applyBorder="1" applyAlignment="1">
      <alignment vertical="center" wrapText="1"/>
    </xf>
    <xf numFmtId="0" fontId="22" fillId="6" borderId="29" xfId="0" applyFont="1" applyFill="1" applyBorder="1" applyAlignment="1">
      <alignment vertical="center" wrapText="1"/>
    </xf>
    <xf numFmtId="0" fontId="22" fillId="4" borderId="29" xfId="0" applyFont="1" applyFill="1" applyBorder="1" applyAlignment="1">
      <alignment vertical="center" wrapText="1"/>
    </xf>
    <xf numFmtId="0" fontId="22" fillId="7" borderId="29" xfId="0" applyFont="1" applyFill="1" applyBorder="1" applyAlignment="1">
      <alignment vertical="center" wrapText="1"/>
    </xf>
    <xf numFmtId="0" fontId="22" fillId="0" borderId="28" xfId="0" applyFont="1" applyBorder="1" applyAlignment="1">
      <alignment horizontal="center" vertical="center" wrapText="1"/>
    </xf>
    <xf numFmtId="0" fontId="23" fillId="0" borderId="28" xfId="0" applyFont="1" applyBorder="1" applyAlignment="1">
      <alignment horizontal="center" vertical="center" wrapText="1"/>
    </xf>
    <xf numFmtId="0" fontId="30" fillId="6" borderId="24" xfId="0" applyFont="1" applyFill="1" applyBorder="1" applyAlignment="1">
      <alignment horizontal="center" vertical="center" wrapText="1"/>
    </xf>
    <xf numFmtId="0" fontId="29" fillId="6" borderId="24" xfId="0" applyFont="1" applyFill="1" applyBorder="1" applyAlignment="1">
      <alignment horizontal="center" vertical="center" wrapText="1"/>
    </xf>
    <xf numFmtId="0" fontId="29" fillId="4" borderId="24" xfId="0" applyFont="1" applyFill="1" applyBorder="1" applyAlignment="1">
      <alignment horizontal="center" vertical="center" wrapText="1"/>
    </xf>
    <xf numFmtId="0" fontId="29" fillId="7" borderId="24" xfId="0" applyFont="1" applyFill="1" applyBorder="1" applyAlignment="1">
      <alignment horizontal="center" vertical="center" wrapText="1"/>
    </xf>
    <xf numFmtId="0" fontId="31" fillId="6" borderId="24" xfId="0" applyFont="1" applyFill="1" applyBorder="1" applyAlignment="1">
      <alignment horizontal="center" vertical="center" wrapText="1"/>
    </xf>
    <xf numFmtId="0" fontId="31" fillId="4" borderId="24" xfId="0" applyFont="1" applyFill="1" applyBorder="1" applyAlignment="1">
      <alignment horizontal="center" vertical="center" wrapText="1"/>
    </xf>
    <xf numFmtId="0" fontId="31" fillId="7" borderId="24" xfId="0" applyFont="1" applyFill="1" applyBorder="1" applyAlignment="1">
      <alignment horizontal="center" vertical="center" wrapText="1"/>
    </xf>
    <xf numFmtId="49" fontId="30" fillId="6" borderId="24" xfId="0" applyNumberFormat="1" applyFont="1" applyFill="1" applyBorder="1" applyAlignment="1">
      <alignment horizontal="center" vertical="center" wrapText="1"/>
    </xf>
    <xf numFmtId="49" fontId="30" fillId="4" borderId="24" xfId="0" applyNumberFormat="1" applyFont="1" applyFill="1" applyBorder="1" applyAlignment="1">
      <alignment horizontal="center" vertical="center" wrapText="1"/>
    </xf>
    <xf numFmtId="49" fontId="30" fillId="7" borderId="24" xfId="0" applyNumberFormat="1" applyFont="1" applyFill="1" applyBorder="1" applyAlignment="1">
      <alignment horizontal="center" vertical="center" wrapText="1"/>
    </xf>
    <xf numFmtId="0" fontId="27" fillId="6" borderId="1" xfId="0" applyFont="1" applyFill="1" applyBorder="1" applyAlignment="1">
      <alignment horizontal="center"/>
    </xf>
    <xf numFmtId="0" fontId="27" fillId="4" borderId="1" xfId="0" applyFont="1" applyFill="1" applyBorder="1" applyAlignment="1">
      <alignment horizontal="center"/>
    </xf>
    <xf numFmtId="0" fontId="27" fillId="7" borderId="1" xfId="0" applyFont="1" applyFill="1" applyBorder="1" applyAlignment="1">
      <alignment horizontal="center"/>
    </xf>
    <xf numFmtId="0" fontId="28" fillId="6" borderId="1" xfId="0" applyFont="1" applyFill="1" applyBorder="1" applyAlignment="1">
      <alignment horizontal="left" vertical="center" wrapText="1" indent="1"/>
    </xf>
    <xf numFmtId="0" fontId="28" fillId="4" borderId="1" xfId="0" applyFont="1" applyFill="1" applyBorder="1" applyAlignment="1">
      <alignment horizontal="left" vertical="center" wrapText="1" indent="1"/>
    </xf>
    <xf numFmtId="0" fontId="28" fillId="7" borderId="1" xfId="0" applyFont="1" applyFill="1" applyBorder="1" applyAlignment="1">
      <alignment horizontal="left" vertical="center" wrapText="1" indent="1"/>
    </xf>
    <xf numFmtId="0" fontId="32" fillId="0" borderId="1" xfId="0" applyFont="1" applyBorder="1" applyAlignment="1">
      <alignment horizontal="center" vertical="center" wrapText="1"/>
    </xf>
    <xf numFmtId="0" fontId="23" fillId="0" borderId="0" xfId="0" applyFont="1" applyBorder="1" applyAlignment="1">
      <alignment vertical="center"/>
    </xf>
    <xf numFmtId="0" fontId="24" fillId="0" borderId="0" xfId="0" applyFont="1" applyBorder="1" applyAlignment="1"/>
    <xf numFmtId="0" fontId="18" fillId="0" borderId="1" xfId="0" applyFont="1" applyBorder="1" applyAlignment="1">
      <alignment vertical="center" wrapText="1"/>
    </xf>
    <xf numFmtId="0" fontId="18" fillId="4" borderId="1" xfId="0" applyFont="1" applyFill="1" applyBorder="1" applyAlignment="1">
      <alignment horizontal="center" vertical="center" wrapText="1"/>
    </xf>
    <xf numFmtId="0" fontId="18" fillId="7" borderId="1" xfId="0" applyFont="1" applyFill="1" applyBorder="1" applyAlignment="1">
      <alignment horizontal="center" vertical="center" wrapText="1"/>
    </xf>
    <xf numFmtId="0" fontId="18" fillId="0" borderId="1" xfId="0" applyFont="1" applyBorder="1" applyAlignment="1">
      <alignment vertical="center"/>
    </xf>
    <xf numFmtId="0" fontId="18" fillId="6" borderId="1" xfId="0" applyFont="1" applyFill="1" applyBorder="1" applyAlignment="1">
      <alignment horizontal="center" vertical="center" wrapText="1"/>
    </xf>
    <xf numFmtId="0" fontId="24" fillId="0" borderId="0" xfId="0" applyFont="1"/>
    <xf numFmtId="0" fontId="18" fillId="4" borderId="1" xfId="0" applyFont="1" applyFill="1" applyBorder="1" applyAlignment="1">
      <alignment horizontal="center" vertical="center" wrapText="1"/>
    </xf>
    <xf numFmtId="0" fontId="18" fillId="7" borderId="1" xfId="0" applyFont="1" applyFill="1" applyBorder="1" applyAlignment="1">
      <alignment horizontal="center" vertical="center" wrapText="1"/>
    </xf>
    <xf numFmtId="0" fontId="18" fillId="0" borderId="1" xfId="0" applyFont="1" applyBorder="1" applyAlignment="1">
      <alignment vertical="center" wrapText="1"/>
    </xf>
    <xf numFmtId="0" fontId="18" fillId="6" borderId="1" xfId="0" applyFont="1" applyFill="1" applyBorder="1" applyAlignment="1">
      <alignment horizontal="center" vertical="center" wrapText="1"/>
    </xf>
    <xf numFmtId="0" fontId="18" fillId="0" borderId="1" xfId="0" applyFont="1" applyBorder="1" applyAlignment="1">
      <alignment vertical="center" wrapText="1"/>
    </xf>
    <xf numFmtId="0" fontId="4" fillId="8" borderId="2" xfId="0" applyFont="1" applyFill="1" applyBorder="1" applyAlignment="1">
      <alignment wrapText="1"/>
    </xf>
    <xf numFmtId="0" fontId="0" fillId="8" borderId="2" xfId="0" applyFill="1" applyBorder="1" applyAlignment="1">
      <alignment wrapText="1"/>
    </xf>
    <xf numFmtId="0" fontId="19" fillId="0" borderId="11" xfId="0" applyFont="1" applyBorder="1" applyAlignment="1">
      <alignment wrapText="1"/>
    </xf>
    <xf numFmtId="0" fontId="18" fillId="8" borderId="11" xfId="0" applyFont="1" applyFill="1" applyBorder="1" applyAlignment="1">
      <alignment vertical="center" wrapText="1"/>
    </xf>
    <xf numFmtId="0" fontId="0" fillId="0" borderId="11" xfId="0" applyBorder="1" applyAlignment="1">
      <alignment wrapText="1"/>
    </xf>
    <xf numFmtId="0" fontId="4" fillId="8" borderId="1" xfId="0" applyFont="1" applyFill="1" applyBorder="1" applyAlignment="1">
      <alignment wrapText="1"/>
    </xf>
    <xf numFmtId="0" fontId="0" fillId="8" borderId="1" xfId="0" applyFill="1" applyBorder="1" applyAlignment="1">
      <alignment wrapText="1"/>
    </xf>
    <xf numFmtId="0" fontId="0" fillId="2" borderId="1" xfId="0" applyFill="1" applyBorder="1" applyAlignment="1">
      <alignment wrapText="1"/>
    </xf>
    <xf numFmtId="0" fontId="19" fillId="8" borderId="1" xfId="0" applyFont="1" applyFill="1" applyBorder="1" applyAlignment="1">
      <alignment wrapText="1"/>
    </xf>
    <xf numFmtId="0" fontId="7" fillId="0" borderId="1" xfId="0" applyFont="1" applyBorder="1" applyAlignment="1">
      <alignment horizontal="center" vertical="center" textRotation="180" wrapText="1"/>
    </xf>
    <xf numFmtId="0" fontId="22" fillId="4" borderId="16" xfId="0" applyFont="1" applyFill="1" applyBorder="1" applyAlignment="1">
      <alignment vertical="center" wrapText="1"/>
    </xf>
    <xf numFmtId="0" fontId="22" fillId="4" borderId="30" xfId="0" applyFont="1" applyFill="1" applyBorder="1" applyAlignment="1">
      <alignment vertical="center" wrapText="1"/>
    </xf>
    <xf numFmtId="0" fontId="22" fillId="4" borderId="27" xfId="0" applyFont="1" applyFill="1" applyBorder="1" applyAlignment="1">
      <alignment vertical="center" wrapText="1"/>
    </xf>
    <xf numFmtId="0" fontId="22" fillId="4" borderId="25" xfId="0" applyFont="1" applyFill="1" applyBorder="1" applyAlignment="1">
      <alignment vertical="center" wrapText="1"/>
    </xf>
    <xf numFmtId="0" fontId="22" fillId="4" borderId="27" xfId="0" applyFont="1" applyFill="1" applyBorder="1" applyAlignment="1">
      <alignment vertical="center"/>
    </xf>
    <xf numFmtId="0" fontId="26" fillId="0" borderId="25" xfId="0" applyFont="1" applyBorder="1" applyAlignment="1">
      <alignment vertical="center"/>
    </xf>
    <xf numFmtId="0" fontId="23" fillId="0" borderId="0" xfId="0" applyFont="1" applyBorder="1" applyAlignment="1">
      <alignment vertical="center"/>
    </xf>
    <xf numFmtId="0" fontId="24" fillId="0" borderId="0" xfId="0" applyFont="1" applyBorder="1" applyAlignment="1"/>
    <xf numFmtId="0" fontId="23" fillId="0" borderId="1" xfId="0" applyFont="1" applyBorder="1" applyAlignment="1">
      <alignment vertical="center" wrapText="1"/>
    </xf>
    <xf numFmtId="0" fontId="18" fillId="0" borderId="1" xfId="0" applyFont="1" applyBorder="1" applyAlignment="1">
      <alignment vertical="center" wrapText="1"/>
    </xf>
    <xf numFmtId="0" fontId="18" fillId="6" borderId="1"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18" fillId="7" borderId="1" xfId="0" applyFont="1" applyFill="1" applyBorder="1" applyAlignment="1">
      <alignment horizontal="center" vertical="center" wrapText="1"/>
    </xf>
    <xf numFmtId="0" fontId="18" fillId="6" borderId="8" xfId="0" applyFont="1" applyFill="1" applyBorder="1" applyAlignment="1">
      <alignment horizontal="center" vertical="center" wrapText="1"/>
    </xf>
    <xf numFmtId="0" fontId="18" fillId="6" borderId="6" xfId="0" applyFont="1" applyFill="1" applyBorder="1" applyAlignment="1">
      <alignment horizontal="center" vertical="center" wrapText="1"/>
    </xf>
    <xf numFmtId="0" fontId="21" fillId="0" borderId="1" xfId="0" applyFont="1" applyBorder="1" applyAlignment="1">
      <alignment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1" fillId="0" borderId="20" xfId="0" applyFont="1" applyBorder="1" applyAlignment="1">
      <alignment horizontal="left" vertical="center"/>
    </xf>
    <xf numFmtId="0" fontId="11" fillId="0" borderId="21" xfId="0" applyFont="1" applyBorder="1" applyAlignment="1">
      <alignment horizontal="left" vertical="center"/>
    </xf>
    <xf numFmtId="0" fontId="11" fillId="0" borderId="22" xfId="0" applyFont="1" applyBorder="1" applyAlignment="1">
      <alignment horizontal="left" vertical="center"/>
    </xf>
    <xf numFmtId="0" fontId="11" fillId="0" borderId="4" xfId="0" applyFont="1" applyBorder="1" applyAlignment="1">
      <alignment horizontal="left" vertical="center"/>
    </xf>
    <xf numFmtId="0" fontId="11" fillId="0" borderId="19" xfId="0" applyFont="1" applyBorder="1" applyAlignment="1">
      <alignment horizontal="left" vertical="center"/>
    </xf>
    <xf numFmtId="0" fontId="11" fillId="0" borderId="7" xfId="0" applyFont="1" applyBorder="1" applyAlignment="1">
      <alignment horizontal="left"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0" fillId="0" borderId="1" xfId="0" applyBorder="1" applyAlignment="1">
      <alignment horizontal="center"/>
    </xf>
    <xf numFmtId="0" fontId="12"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12" xfId="0" applyFont="1" applyBorder="1" applyAlignment="1">
      <alignment horizontal="center" vertical="center" wrapText="1"/>
    </xf>
    <xf numFmtId="0" fontId="11" fillId="0" borderId="10"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4" xfId="0" applyFont="1" applyBorder="1" applyAlignment="1">
      <alignment horizontal="center" vertical="center"/>
    </xf>
    <xf numFmtId="0" fontId="11" fillId="0" borderId="19" xfId="0" applyFont="1" applyBorder="1" applyAlignment="1">
      <alignment horizontal="center" vertical="center"/>
    </xf>
    <xf numFmtId="0" fontId="11" fillId="0" borderId="7" xfId="0" applyFont="1" applyBorder="1" applyAlignment="1">
      <alignment horizontal="center" vertical="center"/>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9" xfId="0" applyFont="1" applyBorder="1" applyAlignment="1">
      <alignment horizontal="center" vertical="center" wrapText="1"/>
    </xf>
    <xf numFmtId="0" fontId="11" fillId="0" borderId="20" xfId="0" applyFont="1" applyBorder="1" applyAlignment="1">
      <alignment horizontal="center" vertical="center"/>
    </xf>
    <xf numFmtId="0" fontId="11" fillId="0" borderId="22" xfId="0" applyFont="1" applyBorder="1" applyAlignment="1">
      <alignment horizontal="center" vertical="center"/>
    </xf>
    <xf numFmtId="0" fontId="12" fillId="0" borderId="8" xfId="0" applyFont="1" applyBorder="1" applyAlignment="1">
      <alignment horizontal="center" vertical="center" wrapText="1"/>
    </xf>
    <xf numFmtId="0" fontId="12" fillId="0" borderId="6"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28" xfId="0" applyFont="1" applyBorder="1" applyAlignment="1">
      <alignment horizontal="center" vertical="center" wrapText="1"/>
    </xf>
    <xf numFmtId="0" fontId="28" fillId="0" borderId="14" xfId="0" applyFont="1" applyBorder="1" applyAlignment="1">
      <alignment vertical="center" wrapText="1"/>
    </xf>
    <xf numFmtId="0" fontId="28" fillId="0" borderId="28" xfId="0" applyFont="1" applyBorder="1" applyAlignment="1">
      <alignment vertical="center" wrapText="1"/>
    </xf>
    <xf numFmtId="0" fontId="1" fillId="0" borderId="0" xfId="0" applyFont="1" applyAlignment="1">
      <alignment horizontal="center"/>
    </xf>
    <xf numFmtId="0" fontId="1" fillId="0" borderId="0" xfId="0" applyFont="1" applyAlignment="1">
      <alignment horizontal="center" wrapText="1"/>
    </xf>
  </cellXfs>
  <cellStyles count="2">
    <cellStyle name="Input" xfId="1" builtinId="20"/>
    <cellStyle name="Normal" xfId="0" builtinId="0"/>
  </cellStyles>
  <dxfs count="10">
    <dxf>
      <font>
        <b/>
        <i val="0"/>
        <strike val="0"/>
        <condense val="0"/>
        <extend val="0"/>
        <outline val="0"/>
        <shadow val="0"/>
        <u val="none"/>
        <vertAlign val="baseline"/>
        <sz val="8"/>
        <color auto="1"/>
        <name val="Arial"/>
        <scheme val="none"/>
      </font>
      <fill>
        <patternFill patternType="none">
          <fgColor indexed="64"/>
          <bgColor indexed="65"/>
        </patternFill>
      </fill>
    </dxf>
    <dxf>
      <font>
        <b/>
        <i val="0"/>
        <strike val="0"/>
        <condense val="0"/>
        <extend val="0"/>
        <outline val="0"/>
        <shadow val="0"/>
        <u val="none"/>
        <vertAlign val="baseline"/>
        <sz val="8"/>
        <color auto="1"/>
        <name val="Arial"/>
        <scheme val="none"/>
      </font>
      <fill>
        <patternFill patternType="none">
          <fgColor indexed="64"/>
          <bgColor indexed="65"/>
        </patternFill>
      </fill>
    </dxf>
    <dxf>
      <font>
        <b/>
        <i val="0"/>
        <strike val="0"/>
        <condense val="0"/>
        <extend val="0"/>
        <outline val="0"/>
        <shadow val="0"/>
        <u val="none"/>
        <vertAlign val="baseline"/>
        <sz val="8"/>
        <color auto="1"/>
        <name val="Arial"/>
        <scheme val="none"/>
      </font>
      <fill>
        <patternFill patternType="none">
          <fgColor indexed="64"/>
          <bgColor indexed="65"/>
        </patternFill>
      </fill>
    </dxf>
    <dxf>
      <font>
        <b/>
        <i val="0"/>
        <strike val="0"/>
        <condense val="0"/>
        <extend val="0"/>
        <outline val="0"/>
        <shadow val="0"/>
        <u val="none"/>
        <vertAlign val="baseline"/>
        <sz val="8"/>
        <color auto="1"/>
        <name val="Arial"/>
        <scheme val="none"/>
      </font>
    </dxf>
    <dxf>
      <fill>
        <patternFill>
          <bgColor indexed="10"/>
        </patternFill>
      </fill>
    </dxf>
    <dxf>
      <fill>
        <patternFill>
          <bgColor indexed="13"/>
        </patternFill>
      </fill>
    </dxf>
    <dxf>
      <fill>
        <patternFill>
          <bgColor indexed="11"/>
        </patternFill>
      </fill>
    </dxf>
    <dxf>
      <fill>
        <patternFill>
          <bgColor indexed="10"/>
        </patternFill>
      </fill>
    </dxf>
    <dxf>
      <fill>
        <patternFill>
          <bgColor indexed="13"/>
        </patternFill>
      </fill>
    </dxf>
    <dxf>
      <fill>
        <patternFill>
          <bgColor indexed="11"/>
        </patternFill>
      </fill>
    </dxf>
  </dxfs>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id="3" name="List2" displayName="List2" ref="D18:D24" totalsRowShown="0" headerRowDxfId="3">
  <autoFilter ref="D18:D24"/>
  <tableColumns count="1">
    <tableColumn id="1" name="Value"/>
  </tableColumns>
  <tableStyleInfo showFirstColumn="0" showLastColumn="0" showRowStripes="1" showColumnStripes="0"/>
</table>
</file>

<file path=xl/tables/table2.xml><?xml version="1.0" encoding="utf-8"?>
<table xmlns="http://schemas.openxmlformats.org/spreadsheetml/2006/main" id="1" name="List1" displayName="List1" ref="D7:D14" totalsRowShown="0" headerRowDxfId="2" dataDxfId="1">
  <autoFilter ref="D7:D14"/>
  <tableColumns count="1">
    <tableColumn id="1" name="Code"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30"/>
  <sheetViews>
    <sheetView zoomScale="81" zoomScaleNormal="81" workbookViewId="0">
      <selection activeCell="A29" sqref="A29:A30"/>
    </sheetView>
  </sheetViews>
  <sheetFormatPr defaultColWidth="10.7265625" defaultRowHeight="12.5" x14ac:dyDescent="0.25"/>
  <cols>
    <col min="2" max="2" width="37.54296875" customWidth="1"/>
    <col min="3" max="3" width="42.81640625" customWidth="1"/>
    <col min="4" max="4" width="53.81640625" customWidth="1"/>
    <col min="5" max="5" width="45.26953125" customWidth="1"/>
  </cols>
  <sheetData>
    <row r="1" spans="1:5" ht="20.5" thickBot="1" x14ac:dyDescent="0.45">
      <c r="B1" s="50" t="s">
        <v>139</v>
      </c>
      <c r="D1" s="89" t="s">
        <v>145</v>
      </c>
      <c r="E1" t="s">
        <v>146</v>
      </c>
    </row>
    <row r="2" spans="1:5" ht="12.75" customHeight="1" x14ac:dyDescent="0.25">
      <c r="A2" s="14"/>
      <c r="B2" s="105" t="s">
        <v>80</v>
      </c>
      <c r="C2" s="109" t="s">
        <v>81</v>
      </c>
      <c r="D2" s="107" t="s">
        <v>82</v>
      </c>
      <c r="E2" s="107" t="s">
        <v>83</v>
      </c>
    </row>
    <row r="3" spans="1:5" x14ac:dyDescent="0.25">
      <c r="A3" s="53" t="s">
        <v>84</v>
      </c>
      <c r="B3" s="106"/>
      <c r="C3" s="110"/>
      <c r="D3" s="108"/>
      <c r="E3" s="108"/>
    </row>
    <row r="4" spans="1:5" ht="14.5" x14ac:dyDescent="0.25">
      <c r="A4" s="14">
        <v>1</v>
      </c>
      <c r="B4" s="51"/>
      <c r="C4" s="39"/>
      <c r="D4" s="39"/>
      <c r="E4" s="39"/>
    </row>
    <row r="5" spans="1:5" ht="14.5" x14ac:dyDescent="0.25">
      <c r="A5" s="14">
        <v>2</v>
      </c>
      <c r="B5" s="51"/>
      <c r="C5" s="39"/>
      <c r="D5" s="39"/>
      <c r="E5" s="39"/>
    </row>
    <row r="6" spans="1:5" ht="14.5" x14ac:dyDescent="0.25">
      <c r="A6" s="14">
        <v>3</v>
      </c>
      <c r="B6" s="51"/>
      <c r="C6" s="39"/>
      <c r="D6" s="39"/>
      <c r="E6" s="39"/>
    </row>
    <row r="7" spans="1:5" ht="14.5" x14ac:dyDescent="0.25">
      <c r="A7" s="14">
        <v>4</v>
      </c>
      <c r="B7" s="51"/>
      <c r="C7" s="39"/>
      <c r="D7" s="39"/>
      <c r="E7" s="39"/>
    </row>
    <row r="8" spans="1:5" ht="14.5" x14ac:dyDescent="0.25">
      <c r="A8" s="14">
        <v>5</v>
      </c>
      <c r="B8" s="51"/>
      <c r="C8" s="39"/>
      <c r="D8" s="39"/>
      <c r="E8" s="39"/>
    </row>
    <row r="9" spans="1:5" ht="14.5" x14ac:dyDescent="0.25">
      <c r="A9" s="14">
        <v>6</v>
      </c>
      <c r="B9" s="51"/>
      <c r="C9" s="39"/>
      <c r="D9" s="39"/>
      <c r="E9" s="39"/>
    </row>
    <row r="10" spans="1:5" ht="14.5" x14ac:dyDescent="0.25">
      <c r="A10" s="14">
        <v>7</v>
      </c>
      <c r="B10" s="51"/>
      <c r="C10" s="39"/>
      <c r="D10" s="39"/>
      <c r="E10" s="39"/>
    </row>
    <row r="11" spans="1:5" ht="14.5" x14ac:dyDescent="0.25">
      <c r="A11" s="14">
        <v>8</v>
      </c>
      <c r="B11" s="51"/>
      <c r="C11" s="39"/>
      <c r="D11" s="39"/>
      <c r="E11" s="39"/>
    </row>
    <row r="12" spans="1:5" ht="14.5" x14ac:dyDescent="0.25">
      <c r="A12" s="14">
        <v>9</v>
      </c>
      <c r="B12" s="51"/>
      <c r="C12" s="39"/>
      <c r="D12" s="39"/>
      <c r="E12" s="39"/>
    </row>
    <row r="13" spans="1:5" x14ac:dyDescent="0.25">
      <c r="A13" s="14">
        <v>10</v>
      </c>
      <c r="B13" s="52"/>
      <c r="C13" s="14"/>
      <c r="D13" s="14"/>
      <c r="E13" s="14"/>
    </row>
    <row r="14" spans="1:5" x14ac:dyDescent="0.25">
      <c r="A14" s="14">
        <v>11</v>
      </c>
      <c r="B14" s="52"/>
      <c r="C14" s="14"/>
      <c r="D14" s="14"/>
      <c r="E14" s="14"/>
    </row>
    <row r="15" spans="1:5" x14ac:dyDescent="0.25">
      <c r="A15" s="14">
        <v>12</v>
      </c>
      <c r="B15" s="52"/>
      <c r="C15" s="14"/>
      <c r="D15" s="14"/>
      <c r="E15" s="14"/>
    </row>
    <row r="16" spans="1:5" x14ac:dyDescent="0.25">
      <c r="A16" s="14">
        <v>13</v>
      </c>
      <c r="B16" s="52"/>
      <c r="C16" s="14"/>
      <c r="D16" s="14"/>
      <c r="E16" s="14"/>
    </row>
    <row r="17" spans="1:5" x14ac:dyDescent="0.25">
      <c r="A17" s="14">
        <v>14</v>
      </c>
      <c r="B17" s="52"/>
      <c r="C17" s="14"/>
      <c r="D17" s="14"/>
      <c r="E17" s="14"/>
    </row>
    <row r="18" spans="1:5" x14ac:dyDescent="0.25">
      <c r="A18" s="14">
        <v>15</v>
      </c>
      <c r="B18" s="52"/>
      <c r="C18" s="14"/>
      <c r="D18" s="14"/>
      <c r="E18" s="14"/>
    </row>
    <row r="19" spans="1:5" x14ac:dyDescent="0.25">
      <c r="A19" s="14">
        <v>16</v>
      </c>
      <c r="B19" s="52"/>
      <c r="C19" s="14"/>
      <c r="D19" s="14"/>
      <c r="E19" s="14"/>
    </row>
    <row r="20" spans="1:5" x14ac:dyDescent="0.25">
      <c r="A20" s="14">
        <v>17</v>
      </c>
      <c r="B20" s="52"/>
      <c r="C20" s="14"/>
      <c r="D20" s="14"/>
      <c r="E20" s="14"/>
    </row>
    <row r="21" spans="1:5" x14ac:dyDescent="0.25">
      <c r="A21" s="14">
        <v>18</v>
      </c>
      <c r="B21" s="52"/>
      <c r="C21" s="14"/>
      <c r="D21" s="14"/>
      <c r="E21" s="14"/>
    </row>
    <row r="22" spans="1:5" x14ac:dyDescent="0.25">
      <c r="A22" s="14">
        <v>19</v>
      </c>
      <c r="B22" s="52"/>
      <c r="C22" s="14"/>
      <c r="D22" s="14"/>
      <c r="E22" s="14"/>
    </row>
    <row r="23" spans="1:5" x14ac:dyDescent="0.25">
      <c r="A23" s="14">
        <v>20</v>
      </c>
      <c r="B23" s="52"/>
      <c r="C23" s="14"/>
      <c r="D23" s="14"/>
      <c r="E23" s="14"/>
    </row>
    <row r="24" spans="1:5" x14ac:dyDescent="0.25">
      <c r="A24" s="14">
        <v>21</v>
      </c>
      <c r="B24" s="52"/>
      <c r="C24" s="14"/>
      <c r="D24" s="14"/>
      <c r="E24" s="14"/>
    </row>
    <row r="25" spans="1:5" x14ac:dyDescent="0.25">
      <c r="A25" s="14">
        <v>22</v>
      </c>
      <c r="B25" s="52"/>
      <c r="C25" s="14"/>
      <c r="D25" s="14"/>
      <c r="E25" s="14"/>
    </row>
    <row r="26" spans="1:5" x14ac:dyDescent="0.25">
      <c r="A26" s="14">
        <v>23</v>
      </c>
      <c r="B26" s="52"/>
      <c r="C26" s="14"/>
      <c r="D26" s="14"/>
      <c r="E26" s="14"/>
    </row>
    <row r="29" spans="1:5" x14ac:dyDescent="0.25">
      <c r="A29" t="s">
        <v>164</v>
      </c>
    </row>
    <row r="30" spans="1:5" x14ac:dyDescent="0.25">
      <c r="A30" t="s">
        <v>165</v>
      </c>
    </row>
  </sheetData>
  <mergeCells count="4">
    <mergeCell ref="B2:B3"/>
    <mergeCell ref="D2:D3"/>
    <mergeCell ref="E2:E3"/>
    <mergeCell ref="C2:C3"/>
  </mergeCells>
  <pageMargins left="0.7" right="0.7" top="0.75" bottom="0.75" header="0.3" footer="0.3"/>
  <pageSetup paperSize="9" scale="7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35"/>
  <sheetViews>
    <sheetView topLeftCell="A6" workbookViewId="0">
      <selection activeCell="A34" sqref="A34:A35"/>
    </sheetView>
  </sheetViews>
  <sheetFormatPr defaultColWidth="10.7265625" defaultRowHeight="12.5" x14ac:dyDescent="0.25"/>
  <cols>
    <col min="1" max="1" width="31.54296875" customWidth="1"/>
    <col min="2" max="2" width="27.1796875" customWidth="1"/>
    <col min="3" max="3" width="33.81640625" customWidth="1"/>
    <col min="4" max="4" width="34" customWidth="1"/>
  </cols>
  <sheetData>
    <row r="2" spans="1:4" ht="18.5" x14ac:dyDescent="0.35">
      <c r="A2" s="111" t="s">
        <v>143</v>
      </c>
      <c r="B2" s="112"/>
      <c r="C2" s="112"/>
      <c r="D2" s="112"/>
    </row>
    <row r="3" spans="1:4" ht="18.5" x14ac:dyDescent="0.35">
      <c r="A3" s="82"/>
      <c r="B3" s="83" t="s">
        <v>140</v>
      </c>
      <c r="C3" s="83" t="s">
        <v>141</v>
      </c>
      <c r="D3" s="83" t="s">
        <v>142</v>
      </c>
    </row>
    <row r="4" spans="1:4" ht="29" x14ac:dyDescent="0.25">
      <c r="A4" s="39" t="s">
        <v>38</v>
      </c>
      <c r="B4" s="88" t="s">
        <v>39</v>
      </c>
      <c r="C4" s="85" t="s">
        <v>40</v>
      </c>
      <c r="D4" s="86" t="s">
        <v>41</v>
      </c>
    </row>
    <row r="5" spans="1:4" ht="25.5" customHeight="1" x14ac:dyDescent="0.25">
      <c r="A5" s="120" t="s">
        <v>42</v>
      </c>
      <c r="B5" s="118" t="s">
        <v>43</v>
      </c>
      <c r="C5" s="116" t="s">
        <v>44</v>
      </c>
      <c r="D5" s="117" t="s">
        <v>45</v>
      </c>
    </row>
    <row r="6" spans="1:4" ht="14.25" customHeight="1" x14ac:dyDescent="0.25">
      <c r="A6" s="120"/>
      <c r="B6" s="119"/>
      <c r="C6" s="116"/>
      <c r="D6" s="117"/>
    </row>
    <row r="7" spans="1:4" ht="15" customHeight="1" x14ac:dyDescent="0.25">
      <c r="A7" s="114" t="s">
        <v>46</v>
      </c>
      <c r="B7" s="118" t="s">
        <v>47</v>
      </c>
      <c r="C7" s="85" t="s">
        <v>48</v>
      </c>
      <c r="D7" s="117" t="s">
        <v>50</v>
      </c>
    </row>
    <row r="8" spans="1:4" ht="29" x14ac:dyDescent="0.25">
      <c r="A8" s="114"/>
      <c r="B8" s="119"/>
      <c r="C8" s="85" t="s">
        <v>49</v>
      </c>
      <c r="D8" s="117"/>
    </row>
    <row r="9" spans="1:4" ht="49.5" customHeight="1" x14ac:dyDescent="0.25">
      <c r="A9" s="114" t="s">
        <v>51</v>
      </c>
      <c r="B9" s="118" t="s">
        <v>52</v>
      </c>
      <c r="C9" s="116" t="s">
        <v>53</v>
      </c>
      <c r="D9" s="117" t="s">
        <v>54</v>
      </c>
    </row>
    <row r="10" spans="1:4" ht="12.75" hidden="1" customHeight="1" x14ac:dyDescent="0.25">
      <c r="A10" s="114"/>
      <c r="B10" s="119"/>
      <c r="C10" s="116"/>
      <c r="D10" s="117"/>
    </row>
    <row r="11" spans="1:4" ht="24" customHeight="1" x14ac:dyDescent="0.25">
      <c r="A11" s="114" t="s">
        <v>55</v>
      </c>
      <c r="B11" s="118" t="s">
        <v>137</v>
      </c>
      <c r="C11" s="116" t="s">
        <v>56</v>
      </c>
      <c r="D11" s="117" t="s">
        <v>57</v>
      </c>
    </row>
    <row r="12" spans="1:4" ht="12.75" customHeight="1" x14ac:dyDescent="0.25">
      <c r="A12" s="114"/>
      <c r="B12" s="119"/>
      <c r="C12" s="116"/>
      <c r="D12" s="117"/>
    </row>
    <row r="13" spans="1:4" ht="32.25" customHeight="1" x14ac:dyDescent="0.25">
      <c r="A13" s="114" t="s">
        <v>58</v>
      </c>
      <c r="B13" s="118" t="s">
        <v>59</v>
      </c>
      <c r="C13" s="116" t="s">
        <v>60</v>
      </c>
      <c r="D13" s="117" t="s">
        <v>61</v>
      </c>
    </row>
    <row r="14" spans="1:4" ht="12.75" hidden="1" customHeight="1" x14ac:dyDescent="0.25">
      <c r="A14" s="114"/>
      <c r="B14" s="119"/>
      <c r="C14" s="116"/>
      <c r="D14" s="117"/>
    </row>
    <row r="15" spans="1:4" x14ac:dyDescent="0.25">
      <c r="A15" s="114" t="s">
        <v>62</v>
      </c>
      <c r="B15" s="115" t="s">
        <v>63</v>
      </c>
      <c r="C15" s="116" t="s">
        <v>64</v>
      </c>
      <c r="D15" s="117" t="s">
        <v>65</v>
      </c>
    </row>
    <row r="16" spans="1:4" x14ac:dyDescent="0.25">
      <c r="A16" s="114"/>
      <c r="B16" s="115"/>
      <c r="C16" s="116"/>
      <c r="D16" s="117"/>
    </row>
    <row r="17" spans="1:4" ht="14.5" x14ac:dyDescent="0.25">
      <c r="A17" s="92" t="s">
        <v>147</v>
      </c>
      <c r="B17" s="93"/>
      <c r="C17" s="90"/>
      <c r="D17" s="91"/>
    </row>
    <row r="18" spans="1:4" ht="27" customHeight="1" x14ac:dyDescent="0.25">
      <c r="A18" s="114" t="s">
        <v>66</v>
      </c>
      <c r="B18" s="115" t="s">
        <v>67</v>
      </c>
      <c r="C18" s="116" t="s">
        <v>68</v>
      </c>
      <c r="D18" s="117" t="s">
        <v>69</v>
      </c>
    </row>
    <row r="19" spans="1:4" ht="7.5" hidden="1" customHeight="1" thickBot="1" x14ac:dyDescent="0.3">
      <c r="A19" s="114"/>
      <c r="B19" s="115"/>
      <c r="C19" s="116"/>
      <c r="D19" s="117"/>
    </row>
    <row r="20" spans="1:4" ht="14.5" x14ac:dyDescent="0.25">
      <c r="A20" s="87"/>
      <c r="B20" s="14"/>
      <c r="C20" s="14"/>
      <c r="D20" s="14"/>
    </row>
    <row r="21" spans="1:4" ht="14.5" x14ac:dyDescent="0.25">
      <c r="A21" s="49"/>
    </row>
    <row r="22" spans="1:4" ht="31.5" customHeight="1" x14ac:dyDescent="0.25">
      <c r="A22" s="113" t="s">
        <v>144</v>
      </c>
      <c r="B22" s="114"/>
      <c r="C22" s="114"/>
      <c r="D22" s="114"/>
    </row>
    <row r="23" spans="1:4" x14ac:dyDescent="0.25">
      <c r="A23" s="114"/>
      <c r="B23" s="114"/>
      <c r="C23" s="114"/>
      <c r="D23" s="114"/>
    </row>
    <row r="24" spans="1:4" ht="17.5" x14ac:dyDescent="0.35">
      <c r="A24" s="84"/>
      <c r="B24" s="83" t="s">
        <v>140</v>
      </c>
      <c r="C24" s="83" t="s">
        <v>141</v>
      </c>
      <c r="D24" s="83" t="s">
        <v>142</v>
      </c>
    </row>
    <row r="25" spans="1:4" ht="51.75" customHeight="1" x14ac:dyDescent="0.25">
      <c r="A25" s="114" t="s">
        <v>70</v>
      </c>
      <c r="B25" s="115"/>
      <c r="C25" s="116" t="s">
        <v>71</v>
      </c>
      <c r="D25" s="117" t="s">
        <v>138</v>
      </c>
    </row>
    <row r="26" spans="1:4" hidden="1" x14ac:dyDescent="0.25">
      <c r="A26" s="114"/>
      <c r="B26" s="115"/>
      <c r="C26" s="116"/>
      <c r="D26" s="117"/>
    </row>
    <row r="27" spans="1:4" ht="29" x14ac:dyDescent="0.25">
      <c r="A27" s="39" t="s">
        <v>163</v>
      </c>
      <c r="B27" s="88" t="s">
        <v>72</v>
      </c>
      <c r="C27" s="85" t="s">
        <v>73</v>
      </c>
      <c r="D27" s="86" t="s">
        <v>74</v>
      </c>
    </row>
    <row r="28" spans="1:4" ht="43.5" x14ac:dyDescent="0.25">
      <c r="A28" s="39" t="s">
        <v>75</v>
      </c>
      <c r="B28" s="88" t="s">
        <v>76</v>
      </c>
      <c r="C28" s="85" t="s">
        <v>159</v>
      </c>
      <c r="D28" s="86" t="s">
        <v>69</v>
      </c>
    </row>
    <row r="29" spans="1:4" ht="52.5" customHeight="1" x14ac:dyDescent="0.25">
      <c r="A29" s="114" t="s">
        <v>77</v>
      </c>
      <c r="B29" s="115" t="s">
        <v>78</v>
      </c>
      <c r="C29" s="116" t="s">
        <v>158</v>
      </c>
      <c r="D29" s="117" t="s">
        <v>79</v>
      </c>
    </row>
    <row r="30" spans="1:4" hidden="1" x14ac:dyDescent="0.25">
      <c r="A30" s="114"/>
      <c r="B30" s="115"/>
      <c r="C30" s="116"/>
      <c r="D30" s="117"/>
    </row>
    <row r="31" spans="1:4" ht="14.5" x14ac:dyDescent="0.25">
      <c r="A31" s="87"/>
      <c r="B31" s="14"/>
      <c r="C31" s="14"/>
      <c r="D31" s="14"/>
    </row>
    <row r="34" spans="1:1" x14ac:dyDescent="0.25">
      <c r="A34" t="s">
        <v>164</v>
      </c>
    </row>
    <row r="35" spans="1:1" x14ac:dyDescent="0.25">
      <c r="A35" t="s">
        <v>165</v>
      </c>
    </row>
  </sheetData>
  <mergeCells count="37">
    <mergeCell ref="A5:A6"/>
    <mergeCell ref="B5:B6"/>
    <mergeCell ref="C5:C6"/>
    <mergeCell ref="D5:D6"/>
    <mergeCell ref="A7:A8"/>
    <mergeCell ref="B7:B8"/>
    <mergeCell ref="D7:D8"/>
    <mergeCell ref="C9:C10"/>
    <mergeCell ref="D9:D10"/>
    <mergeCell ref="A11:A12"/>
    <mergeCell ref="B11:B12"/>
    <mergeCell ref="C11:C12"/>
    <mergeCell ref="D11:D12"/>
    <mergeCell ref="A29:A30"/>
    <mergeCell ref="B29:B30"/>
    <mergeCell ref="C29:C30"/>
    <mergeCell ref="D29:D30"/>
    <mergeCell ref="A18:A19"/>
    <mergeCell ref="B18:B19"/>
    <mergeCell ref="C18:C19"/>
    <mergeCell ref="D18:D19"/>
    <mergeCell ref="A2:D2"/>
    <mergeCell ref="A22:D23"/>
    <mergeCell ref="A25:A26"/>
    <mergeCell ref="B25:B26"/>
    <mergeCell ref="C25:C26"/>
    <mergeCell ref="D25:D26"/>
    <mergeCell ref="A13:A14"/>
    <mergeCell ref="B13:B14"/>
    <mergeCell ref="C13:C14"/>
    <mergeCell ref="D13:D14"/>
    <mergeCell ref="A15:A16"/>
    <mergeCell ref="B15:B16"/>
    <mergeCell ref="C15:C16"/>
    <mergeCell ref="D15:D16"/>
    <mergeCell ref="A9:A10"/>
    <mergeCell ref="B9:B10"/>
  </mergeCells>
  <pageMargins left="0.7" right="0.7" top="0.75" bottom="0.75" header="0.3" footer="0.3"/>
  <pageSetup paperSize="9" scale="8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59"/>
  <sheetViews>
    <sheetView tabSelected="1" zoomScale="86" zoomScaleNormal="86" workbookViewId="0">
      <selection activeCell="A4" sqref="A4:C5"/>
    </sheetView>
  </sheetViews>
  <sheetFormatPr defaultColWidth="9.1796875" defaultRowHeight="12.5" x14ac:dyDescent="0.25"/>
  <cols>
    <col min="1" max="1" width="5" customWidth="1"/>
    <col min="2" max="2" width="18.54296875" customWidth="1"/>
    <col min="3" max="3" width="36.7265625" customWidth="1"/>
    <col min="4" max="4" width="38.7265625" customWidth="1"/>
    <col min="5" max="5" width="5.1796875" style="3" customWidth="1"/>
    <col min="6" max="6" width="4.7265625" style="3" customWidth="1"/>
    <col min="7" max="7" width="4.453125" style="3" customWidth="1"/>
    <col min="8" max="8" width="67.26953125" customWidth="1"/>
    <col min="9" max="9" width="5.1796875" style="3" customWidth="1"/>
    <col min="10" max="10" width="4.7265625" style="3" customWidth="1"/>
    <col min="11" max="11" width="4.1796875" style="3" customWidth="1"/>
    <col min="12" max="12" width="26.54296875" customWidth="1"/>
    <col min="13" max="16384" width="9.1796875" style="7"/>
  </cols>
  <sheetData>
    <row r="1" spans="1:12" ht="65.25" customHeight="1" thickBot="1" x14ac:dyDescent="0.3">
      <c r="A1" s="130" t="s">
        <v>25</v>
      </c>
      <c r="B1" s="131"/>
      <c r="C1" s="131"/>
      <c r="D1" s="131"/>
      <c r="E1" s="131"/>
      <c r="F1" s="131"/>
      <c r="G1" s="131"/>
      <c r="H1" s="131"/>
      <c r="I1" s="131"/>
      <c r="J1" s="131"/>
      <c r="K1" s="131"/>
      <c r="L1" s="132"/>
    </row>
    <row r="2" spans="1:12" ht="12.75" customHeight="1" x14ac:dyDescent="0.25">
      <c r="A2" s="154" t="s">
        <v>31</v>
      </c>
      <c r="B2" s="155"/>
      <c r="C2" s="143"/>
      <c r="D2" s="144"/>
      <c r="E2" s="144"/>
      <c r="F2" s="144"/>
      <c r="G2" s="145"/>
      <c r="H2" s="124" t="s">
        <v>32</v>
      </c>
      <c r="I2" s="125"/>
      <c r="J2" s="125"/>
      <c r="K2" s="126"/>
      <c r="L2" s="133"/>
    </row>
    <row r="3" spans="1:12" ht="12.75" customHeight="1" x14ac:dyDescent="0.25">
      <c r="A3" s="140"/>
      <c r="B3" s="142"/>
      <c r="C3" s="146"/>
      <c r="D3" s="147"/>
      <c r="E3" s="147"/>
      <c r="F3" s="147"/>
      <c r="G3" s="148"/>
      <c r="H3" s="127"/>
      <c r="I3" s="128"/>
      <c r="J3" s="128"/>
      <c r="K3" s="129"/>
      <c r="L3" s="133"/>
    </row>
    <row r="4" spans="1:12" ht="15.75" customHeight="1" x14ac:dyDescent="0.35">
      <c r="A4" s="137" t="s">
        <v>166</v>
      </c>
      <c r="B4" s="138"/>
      <c r="C4" s="139"/>
      <c r="D4" s="149"/>
      <c r="E4" s="150"/>
      <c r="F4" s="150"/>
      <c r="G4" s="151"/>
      <c r="H4" s="21" t="s">
        <v>33</v>
      </c>
      <c r="I4" s="152"/>
      <c r="J4" s="152"/>
      <c r="K4" s="152"/>
      <c r="L4" s="134"/>
    </row>
    <row r="5" spans="1:12" ht="15.75" customHeight="1" x14ac:dyDescent="0.35">
      <c r="A5" s="140"/>
      <c r="B5" s="141"/>
      <c r="C5" s="142"/>
      <c r="D5" s="146"/>
      <c r="E5" s="147"/>
      <c r="F5" s="147"/>
      <c r="G5" s="148"/>
      <c r="H5" s="21" t="s">
        <v>34</v>
      </c>
      <c r="I5" s="153"/>
      <c r="J5" s="153"/>
      <c r="K5" s="153"/>
      <c r="L5" s="134"/>
    </row>
    <row r="6" spans="1:12" s="8" customFormat="1" ht="71.25" customHeight="1" x14ac:dyDescent="0.25">
      <c r="A6" s="134" t="s">
        <v>17</v>
      </c>
      <c r="B6" s="135" t="s">
        <v>26</v>
      </c>
      <c r="C6" s="134" t="s">
        <v>27</v>
      </c>
      <c r="D6" s="136" t="s">
        <v>35</v>
      </c>
      <c r="E6" s="121" t="s">
        <v>160</v>
      </c>
      <c r="F6" s="122"/>
      <c r="G6" s="123"/>
      <c r="H6" s="22" t="s">
        <v>28</v>
      </c>
      <c r="I6" s="121" t="s">
        <v>29</v>
      </c>
      <c r="J6" s="122"/>
      <c r="K6" s="123"/>
      <c r="L6" s="156" t="s">
        <v>30</v>
      </c>
    </row>
    <row r="7" spans="1:12" s="9" customFormat="1" ht="93.75" customHeight="1" thickBot="1" x14ac:dyDescent="0.3">
      <c r="A7" s="134"/>
      <c r="B7" s="135"/>
      <c r="C7" s="134"/>
      <c r="D7" s="136"/>
      <c r="E7" s="5" t="s">
        <v>36</v>
      </c>
      <c r="F7" s="5" t="s">
        <v>4</v>
      </c>
      <c r="G7" s="6" t="s">
        <v>37</v>
      </c>
      <c r="H7" s="20"/>
      <c r="I7" s="104" t="s">
        <v>162</v>
      </c>
      <c r="J7" s="5" t="s">
        <v>16</v>
      </c>
      <c r="K7" s="6" t="s">
        <v>0</v>
      </c>
      <c r="L7" s="157"/>
    </row>
    <row r="8" spans="1:12" s="28" customFormat="1" ht="12" customHeight="1" x14ac:dyDescent="0.3">
      <c r="A8" s="27"/>
      <c r="B8" s="36" t="s">
        <v>24</v>
      </c>
      <c r="C8" s="37"/>
      <c r="D8" s="37"/>
      <c r="E8" s="31"/>
      <c r="F8" s="32"/>
      <c r="G8" s="33"/>
      <c r="H8" s="30"/>
      <c r="I8" s="34"/>
      <c r="J8" s="35"/>
      <c r="K8" s="33"/>
      <c r="L8" s="36"/>
    </row>
    <row r="9" spans="1:12" s="10" customFormat="1" ht="12" customHeight="1" x14ac:dyDescent="0.3">
      <c r="A9" s="23"/>
      <c r="B9" s="38" t="s">
        <v>149</v>
      </c>
      <c r="C9" s="51" t="s">
        <v>161</v>
      </c>
      <c r="D9" s="94" t="s">
        <v>148</v>
      </c>
      <c r="E9" s="45">
        <v>4</v>
      </c>
      <c r="F9" s="45">
        <v>2</v>
      </c>
      <c r="G9" s="46">
        <f>E9*F9</f>
        <v>8</v>
      </c>
      <c r="H9" s="41" t="s">
        <v>150</v>
      </c>
      <c r="I9" s="46">
        <v>3</v>
      </c>
      <c r="J9" s="46">
        <v>1</v>
      </c>
      <c r="K9" s="46">
        <f>I9*J9</f>
        <v>3</v>
      </c>
      <c r="L9" s="103"/>
    </row>
    <row r="10" spans="1:12" s="10" customFormat="1" ht="12" customHeight="1" x14ac:dyDescent="0.3">
      <c r="A10" s="23"/>
      <c r="B10" s="40"/>
      <c r="C10" s="51"/>
      <c r="D10" s="94"/>
      <c r="E10" s="45"/>
      <c r="F10" s="45"/>
      <c r="G10" s="46">
        <f t="shared" ref="G10:G43" si="0">E10*F10</f>
        <v>0</v>
      </c>
      <c r="H10"/>
      <c r="I10" s="46"/>
      <c r="J10" s="46"/>
      <c r="K10" s="46">
        <f t="shared" ref="K10:K50" si="1">I10*J10</f>
        <v>0</v>
      </c>
      <c r="L10" s="103"/>
    </row>
    <row r="11" spans="1:12" s="11" customFormat="1" ht="12" customHeight="1" x14ac:dyDescent="0.3">
      <c r="A11" s="23"/>
      <c r="B11" s="40"/>
      <c r="C11" s="51"/>
      <c r="D11" s="94"/>
      <c r="E11" s="45"/>
      <c r="F11" s="45"/>
      <c r="G11" s="46">
        <f t="shared" si="0"/>
        <v>0</v>
      </c>
      <c r="H11" s="41"/>
      <c r="I11" s="46"/>
      <c r="J11" s="46"/>
      <c r="K11" s="46">
        <f t="shared" si="1"/>
        <v>0</v>
      </c>
      <c r="L11" s="103"/>
    </row>
    <row r="12" spans="1:12" s="11" customFormat="1" ht="12" customHeight="1" x14ac:dyDescent="0.3">
      <c r="A12" s="23"/>
      <c r="B12" s="40"/>
      <c r="C12" s="51"/>
      <c r="D12" s="94"/>
      <c r="E12" s="45"/>
      <c r="F12" s="45"/>
      <c r="G12" s="46">
        <f t="shared" si="0"/>
        <v>0</v>
      </c>
      <c r="H12" s="41"/>
      <c r="I12" s="46"/>
      <c r="J12" s="46"/>
      <c r="K12" s="46">
        <f t="shared" si="1"/>
        <v>0</v>
      </c>
      <c r="L12" s="103"/>
    </row>
    <row r="13" spans="1:12" s="11" customFormat="1" ht="12" customHeight="1" x14ac:dyDescent="0.3">
      <c r="A13" s="23"/>
      <c r="B13" s="40"/>
      <c r="C13" s="51"/>
      <c r="D13" s="94"/>
      <c r="E13" s="45"/>
      <c r="F13" s="45"/>
      <c r="G13" s="46">
        <f t="shared" si="0"/>
        <v>0</v>
      </c>
      <c r="H13" s="41"/>
      <c r="I13" s="46"/>
      <c r="J13" s="46"/>
      <c r="K13" s="46">
        <f t="shared" si="1"/>
        <v>0</v>
      </c>
      <c r="L13" s="103"/>
    </row>
    <row r="14" spans="1:12" s="11" customFormat="1" ht="12" customHeight="1" x14ac:dyDescent="0.3">
      <c r="A14" s="23"/>
      <c r="B14" s="40"/>
      <c r="C14" s="51"/>
      <c r="D14" s="94"/>
      <c r="E14" s="45"/>
      <c r="F14" s="45"/>
      <c r="G14" s="46">
        <f t="shared" si="0"/>
        <v>0</v>
      </c>
      <c r="H14" s="41"/>
      <c r="I14" s="46"/>
      <c r="J14" s="46"/>
      <c r="K14" s="46">
        <f t="shared" si="1"/>
        <v>0</v>
      </c>
      <c r="L14" s="103"/>
    </row>
    <row r="15" spans="1:12" s="11" customFormat="1" ht="12" customHeight="1" x14ac:dyDescent="0.3">
      <c r="A15" s="23"/>
      <c r="B15" s="40"/>
      <c r="C15" s="51"/>
      <c r="D15" s="94"/>
      <c r="E15" s="45"/>
      <c r="F15" s="45"/>
      <c r="G15" s="46">
        <f t="shared" si="0"/>
        <v>0</v>
      </c>
      <c r="H15" s="47"/>
      <c r="I15" s="46"/>
      <c r="J15" s="46"/>
      <c r="K15" s="46">
        <f t="shared" si="1"/>
        <v>0</v>
      </c>
      <c r="L15" s="103"/>
    </row>
    <row r="16" spans="1:12" s="11" customFormat="1" ht="12" customHeight="1" x14ac:dyDescent="0.3">
      <c r="A16" s="23"/>
      <c r="B16" s="40"/>
      <c r="C16" s="51"/>
      <c r="D16" s="94"/>
      <c r="E16" s="45"/>
      <c r="F16" s="45"/>
      <c r="G16" s="46">
        <f t="shared" si="0"/>
        <v>0</v>
      </c>
      <c r="H16" s="41"/>
      <c r="I16" s="46"/>
      <c r="J16" s="46"/>
      <c r="K16" s="46">
        <f t="shared" si="1"/>
        <v>0</v>
      </c>
      <c r="L16" s="103"/>
    </row>
    <row r="17" spans="1:12" s="11" customFormat="1" ht="12" customHeight="1" x14ac:dyDescent="0.3">
      <c r="A17" s="23"/>
      <c r="B17" s="40"/>
      <c r="C17" s="51"/>
      <c r="D17" s="94"/>
      <c r="E17" s="45"/>
      <c r="F17" s="45"/>
      <c r="G17" s="46">
        <f t="shared" si="0"/>
        <v>0</v>
      </c>
      <c r="H17" s="41"/>
      <c r="I17" s="46"/>
      <c r="J17" s="46"/>
      <c r="K17" s="46">
        <f t="shared" si="1"/>
        <v>0</v>
      </c>
      <c r="L17" s="103"/>
    </row>
    <row r="18" spans="1:12" s="11" customFormat="1" ht="12" customHeight="1" x14ac:dyDescent="0.3">
      <c r="A18" s="23"/>
      <c r="B18" s="40"/>
      <c r="C18" s="52"/>
      <c r="D18" s="14"/>
      <c r="E18" s="45"/>
      <c r="F18" s="45"/>
      <c r="G18" s="46">
        <f t="shared" si="0"/>
        <v>0</v>
      </c>
      <c r="H18" s="41"/>
      <c r="I18" s="46"/>
      <c r="J18" s="46"/>
      <c r="K18" s="46">
        <f t="shared" si="1"/>
        <v>0</v>
      </c>
      <c r="L18" s="103"/>
    </row>
    <row r="19" spans="1:12" s="11" customFormat="1" ht="12" customHeight="1" x14ac:dyDescent="0.3">
      <c r="A19" s="23"/>
      <c r="B19" s="40"/>
      <c r="C19" s="52"/>
      <c r="D19" s="14"/>
      <c r="E19" s="45"/>
      <c r="F19" s="45"/>
      <c r="G19" s="46">
        <f t="shared" si="0"/>
        <v>0</v>
      </c>
      <c r="H19" s="41"/>
      <c r="I19" s="46"/>
      <c r="J19" s="46"/>
      <c r="K19" s="46">
        <f t="shared" si="1"/>
        <v>0</v>
      </c>
      <c r="L19" s="103"/>
    </row>
    <row r="20" spans="1:12" s="11" customFormat="1" ht="12" customHeight="1" x14ac:dyDescent="0.3">
      <c r="A20" s="23"/>
      <c r="B20" s="40"/>
      <c r="C20" s="52"/>
      <c r="D20" s="14"/>
      <c r="E20" s="45"/>
      <c r="F20" s="45"/>
      <c r="G20" s="46">
        <f t="shared" si="0"/>
        <v>0</v>
      </c>
      <c r="H20" s="41"/>
      <c r="I20" s="46"/>
      <c r="J20" s="46"/>
      <c r="K20" s="46">
        <f t="shared" si="1"/>
        <v>0</v>
      </c>
      <c r="L20" s="103"/>
    </row>
    <row r="21" spans="1:12" s="11" customFormat="1" ht="12" customHeight="1" x14ac:dyDescent="0.3">
      <c r="A21" s="23"/>
      <c r="B21" s="40"/>
      <c r="C21" s="52"/>
      <c r="D21" s="14"/>
      <c r="E21" s="45"/>
      <c r="F21" s="45"/>
      <c r="G21" s="46">
        <f t="shared" si="0"/>
        <v>0</v>
      </c>
      <c r="H21" s="41"/>
      <c r="I21" s="46"/>
      <c r="J21" s="46"/>
      <c r="K21" s="46">
        <f t="shared" si="1"/>
        <v>0</v>
      </c>
      <c r="L21" s="103"/>
    </row>
    <row r="22" spans="1:12" s="11" customFormat="1" ht="12" customHeight="1" x14ac:dyDescent="0.3">
      <c r="A22" s="23"/>
      <c r="B22" s="40"/>
      <c r="C22" s="52"/>
      <c r="D22" s="14"/>
      <c r="E22" s="45"/>
      <c r="F22" s="45"/>
      <c r="G22" s="46">
        <f t="shared" si="0"/>
        <v>0</v>
      </c>
      <c r="H22" s="41"/>
      <c r="I22" s="46"/>
      <c r="J22" s="46"/>
      <c r="K22" s="46">
        <f t="shared" si="1"/>
        <v>0</v>
      </c>
      <c r="L22" s="103"/>
    </row>
    <row r="23" spans="1:12" s="26" customFormat="1" ht="12" customHeight="1" x14ac:dyDescent="0.3">
      <c r="A23" s="95"/>
      <c r="B23" s="100"/>
      <c r="C23" s="52"/>
      <c r="D23" s="14"/>
      <c r="E23" s="45"/>
      <c r="F23" s="45"/>
      <c r="G23" s="46">
        <f t="shared" si="0"/>
        <v>0</v>
      </c>
      <c r="H23" s="43"/>
      <c r="I23" s="46"/>
      <c r="J23" s="46"/>
      <c r="K23" s="46">
        <f t="shared" si="1"/>
        <v>0</v>
      </c>
      <c r="L23" s="103"/>
    </row>
    <row r="24" spans="1:12" s="11" customFormat="1" ht="12" customHeight="1" x14ac:dyDescent="0.3">
      <c r="A24" s="23"/>
      <c r="B24" s="40"/>
      <c r="C24" s="52"/>
      <c r="D24" s="14"/>
      <c r="E24" s="45"/>
      <c r="F24" s="45"/>
      <c r="G24" s="46">
        <f t="shared" si="0"/>
        <v>0</v>
      </c>
      <c r="H24" s="41"/>
      <c r="I24" s="46"/>
      <c r="J24" s="46"/>
      <c r="K24" s="46">
        <f t="shared" si="1"/>
        <v>0</v>
      </c>
      <c r="L24" s="103"/>
    </row>
    <row r="25" spans="1:12" s="11" customFormat="1" ht="12" customHeight="1" x14ac:dyDescent="0.3">
      <c r="A25" s="23"/>
      <c r="B25" s="40"/>
      <c r="C25" s="52"/>
      <c r="D25" s="14"/>
      <c r="E25" s="45"/>
      <c r="F25" s="45"/>
      <c r="G25" s="46">
        <f t="shared" si="0"/>
        <v>0</v>
      </c>
      <c r="H25" s="41"/>
      <c r="I25" s="46"/>
      <c r="J25" s="46"/>
      <c r="K25" s="46">
        <f t="shared" si="1"/>
        <v>0</v>
      </c>
      <c r="L25" s="103"/>
    </row>
    <row r="26" spans="1:12" s="11" customFormat="1" ht="12" customHeight="1" x14ac:dyDescent="0.3">
      <c r="A26" s="23"/>
      <c r="B26" s="40"/>
      <c r="C26" s="52"/>
      <c r="D26" s="14"/>
      <c r="E26" s="45"/>
      <c r="F26" s="45"/>
      <c r="G26" s="46">
        <f t="shared" si="0"/>
        <v>0</v>
      </c>
      <c r="H26" s="41"/>
      <c r="I26" s="46"/>
      <c r="J26" s="46"/>
      <c r="K26" s="46">
        <f t="shared" si="1"/>
        <v>0</v>
      </c>
      <c r="L26" s="103"/>
    </row>
    <row r="27" spans="1:12" s="11" customFormat="1" ht="12" customHeight="1" x14ac:dyDescent="0.3">
      <c r="A27" s="23"/>
      <c r="B27" s="40"/>
      <c r="C27" s="52"/>
      <c r="D27" s="14"/>
      <c r="E27" s="45"/>
      <c r="F27" s="45"/>
      <c r="G27" s="46">
        <f t="shared" si="0"/>
        <v>0</v>
      </c>
      <c r="H27" s="41"/>
      <c r="I27" s="46"/>
      <c r="J27" s="46"/>
      <c r="K27" s="46">
        <f t="shared" si="1"/>
        <v>0</v>
      </c>
      <c r="L27" s="103"/>
    </row>
    <row r="28" spans="1:12" s="11" customFormat="1" ht="12" customHeight="1" x14ac:dyDescent="0.3">
      <c r="A28" s="23"/>
      <c r="B28" s="40"/>
      <c r="C28" s="52"/>
      <c r="D28" s="14"/>
      <c r="E28" s="45"/>
      <c r="F28" s="45"/>
      <c r="G28" s="46">
        <f t="shared" si="0"/>
        <v>0</v>
      </c>
      <c r="H28" s="41"/>
      <c r="I28" s="46"/>
      <c r="J28" s="46"/>
      <c r="K28" s="46">
        <f t="shared" si="1"/>
        <v>0</v>
      </c>
      <c r="L28" s="103"/>
    </row>
    <row r="29" spans="1:12" s="11" customFormat="1" ht="12" customHeight="1" x14ac:dyDescent="0.3">
      <c r="A29" s="23"/>
      <c r="B29" s="40"/>
      <c r="C29" s="52"/>
      <c r="D29" s="14"/>
      <c r="E29" s="45"/>
      <c r="F29" s="45"/>
      <c r="G29" s="46">
        <f t="shared" si="0"/>
        <v>0</v>
      </c>
      <c r="H29" s="41"/>
      <c r="I29" s="46"/>
      <c r="J29" s="46"/>
      <c r="K29" s="46">
        <f t="shared" si="1"/>
        <v>0</v>
      </c>
      <c r="L29" s="103"/>
    </row>
    <row r="30" spans="1:12" s="12" customFormat="1" ht="12" customHeight="1" x14ac:dyDescent="0.3">
      <c r="A30" s="24"/>
      <c r="B30" s="42" t="s">
        <v>22</v>
      </c>
      <c r="C30" s="52"/>
      <c r="D30" s="14"/>
      <c r="E30" s="45"/>
      <c r="F30" s="45"/>
      <c r="G30" s="46">
        <f t="shared" si="0"/>
        <v>0</v>
      </c>
      <c r="H30" s="41"/>
      <c r="I30" s="46"/>
      <c r="J30" s="46"/>
      <c r="K30" s="46">
        <f t="shared" si="1"/>
        <v>0</v>
      </c>
      <c r="L30" s="103"/>
    </row>
    <row r="31" spans="1:12" s="12" customFormat="1" ht="12" customHeight="1" x14ac:dyDescent="0.3">
      <c r="A31" s="24"/>
      <c r="B31" s="41" t="s">
        <v>149</v>
      </c>
      <c r="C31" s="97" t="s">
        <v>151</v>
      </c>
      <c r="D31" s="41" t="s">
        <v>152</v>
      </c>
      <c r="E31" s="45">
        <v>2</v>
      </c>
      <c r="F31" s="45">
        <v>5</v>
      </c>
      <c r="G31" s="46">
        <f t="shared" si="0"/>
        <v>10</v>
      </c>
      <c r="H31" s="41" t="s">
        <v>153</v>
      </c>
      <c r="I31" s="46">
        <v>2</v>
      </c>
      <c r="J31" s="46">
        <v>1</v>
      </c>
      <c r="K31" s="46">
        <f t="shared" si="1"/>
        <v>2</v>
      </c>
      <c r="L31" s="103"/>
    </row>
    <row r="32" spans="1:12" s="29" customFormat="1" ht="12" customHeight="1" x14ac:dyDescent="0.3">
      <c r="A32" s="96"/>
      <c r="B32" s="101"/>
      <c r="C32" s="98"/>
      <c r="D32" s="14"/>
      <c r="E32" s="45"/>
      <c r="F32" s="45"/>
      <c r="G32" s="46">
        <f t="shared" si="0"/>
        <v>0</v>
      </c>
      <c r="H32" s="43"/>
      <c r="I32" s="46"/>
      <c r="J32" s="46"/>
      <c r="K32" s="46">
        <f t="shared" si="1"/>
        <v>0</v>
      </c>
      <c r="L32" s="103"/>
    </row>
    <row r="33" spans="1:12" s="12" customFormat="1" ht="12" customHeight="1" x14ac:dyDescent="0.3">
      <c r="A33" s="24"/>
      <c r="B33" s="102"/>
      <c r="C33" s="51"/>
      <c r="D33" s="41"/>
      <c r="E33" s="45"/>
      <c r="F33" s="45"/>
      <c r="G33" s="46">
        <f t="shared" si="0"/>
        <v>0</v>
      </c>
      <c r="H33" s="41"/>
      <c r="I33" s="46"/>
      <c r="J33" s="46"/>
      <c r="K33" s="46">
        <f t="shared" si="1"/>
        <v>0</v>
      </c>
      <c r="L33" s="103"/>
    </row>
    <row r="34" spans="1:12" s="12" customFormat="1" ht="12" customHeight="1" x14ac:dyDescent="0.3">
      <c r="A34" s="24"/>
      <c r="B34" s="41"/>
      <c r="C34" s="51"/>
      <c r="D34" s="41"/>
      <c r="E34" s="45"/>
      <c r="F34" s="45"/>
      <c r="G34" s="46">
        <f t="shared" si="0"/>
        <v>0</v>
      </c>
      <c r="H34" s="41"/>
      <c r="I34" s="46"/>
      <c r="J34" s="46"/>
      <c r="K34" s="46">
        <f t="shared" si="1"/>
        <v>0</v>
      </c>
      <c r="L34" s="103"/>
    </row>
    <row r="35" spans="1:12" s="12" customFormat="1" ht="12" customHeight="1" x14ac:dyDescent="0.3">
      <c r="A35" s="24"/>
      <c r="B35" s="41"/>
      <c r="C35" s="51"/>
      <c r="D35" s="41"/>
      <c r="E35" s="45"/>
      <c r="F35" s="45"/>
      <c r="G35" s="46">
        <f t="shared" si="0"/>
        <v>0</v>
      </c>
      <c r="H35" s="41"/>
      <c r="I35" s="46"/>
      <c r="J35" s="46"/>
      <c r="K35" s="46">
        <f t="shared" si="1"/>
        <v>0</v>
      </c>
      <c r="L35" s="103"/>
    </row>
    <row r="36" spans="1:12" s="12" customFormat="1" ht="12" customHeight="1" x14ac:dyDescent="0.3">
      <c r="A36" s="24"/>
      <c r="B36" s="41"/>
      <c r="C36" s="51"/>
      <c r="D36" s="41"/>
      <c r="E36" s="45"/>
      <c r="F36" s="45"/>
      <c r="G36" s="46">
        <f t="shared" si="0"/>
        <v>0</v>
      </c>
      <c r="H36" s="41"/>
      <c r="I36" s="46"/>
      <c r="J36" s="46"/>
      <c r="K36" s="46">
        <f t="shared" si="1"/>
        <v>0</v>
      </c>
      <c r="L36" s="103"/>
    </row>
    <row r="37" spans="1:12" s="12" customFormat="1" ht="12" customHeight="1" x14ac:dyDescent="0.3">
      <c r="A37" s="24"/>
      <c r="B37" s="41"/>
      <c r="C37" s="51"/>
      <c r="D37" s="41"/>
      <c r="E37" s="45"/>
      <c r="F37" s="45"/>
      <c r="G37" s="46">
        <f t="shared" si="0"/>
        <v>0</v>
      </c>
      <c r="H37" s="41"/>
      <c r="I37" s="46"/>
      <c r="J37" s="46"/>
      <c r="K37" s="46">
        <f t="shared" si="1"/>
        <v>0</v>
      </c>
      <c r="L37" s="103"/>
    </row>
    <row r="38" spans="1:12" s="12" customFormat="1" ht="12" customHeight="1" x14ac:dyDescent="0.3">
      <c r="A38" s="24"/>
      <c r="B38" s="41"/>
      <c r="C38" s="51"/>
      <c r="D38" s="41"/>
      <c r="E38" s="45"/>
      <c r="F38" s="45"/>
      <c r="G38" s="46">
        <f t="shared" si="0"/>
        <v>0</v>
      </c>
      <c r="H38" s="41"/>
      <c r="I38" s="46"/>
      <c r="J38" s="46"/>
      <c r="K38" s="46">
        <f t="shared" si="1"/>
        <v>0</v>
      </c>
      <c r="L38" s="103"/>
    </row>
    <row r="39" spans="1:12" s="12" customFormat="1" ht="12" customHeight="1" x14ac:dyDescent="0.3">
      <c r="A39" s="24"/>
      <c r="B39" s="41"/>
      <c r="C39" s="51"/>
      <c r="D39" s="41"/>
      <c r="E39" s="45"/>
      <c r="F39" s="45"/>
      <c r="G39" s="46">
        <f t="shared" si="0"/>
        <v>0</v>
      </c>
      <c r="H39" s="41"/>
      <c r="I39" s="46"/>
      <c r="J39" s="46"/>
      <c r="K39" s="46">
        <f t="shared" si="1"/>
        <v>0</v>
      </c>
      <c r="L39" s="103"/>
    </row>
    <row r="40" spans="1:12" s="12" customFormat="1" ht="12" customHeight="1" x14ac:dyDescent="0.3">
      <c r="A40" s="24"/>
      <c r="B40" s="41"/>
      <c r="C40" s="51"/>
      <c r="D40" s="41"/>
      <c r="E40" s="45"/>
      <c r="F40" s="45"/>
      <c r="G40" s="46">
        <f t="shared" si="0"/>
        <v>0</v>
      </c>
      <c r="H40" s="41"/>
      <c r="I40" s="46"/>
      <c r="J40" s="46"/>
      <c r="K40" s="46">
        <f t="shared" si="1"/>
        <v>0</v>
      </c>
      <c r="L40" s="103"/>
    </row>
    <row r="41" spans="1:12" s="12" customFormat="1" ht="12" customHeight="1" x14ac:dyDescent="0.3">
      <c r="A41" s="24"/>
      <c r="B41" s="43" t="s">
        <v>23</v>
      </c>
      <c r="E41" s="45"/>
      <c r="F41" s="45"/>
      <c r="G41" s="46">
        <f t="shared" si="0"/>
        <v>0</v>
      </c>
      <c r="I41" s="46"/>
      <c r="J41" s="46"/>
      <c r="K41" s="46">
        <f t="shared" si="1"/>
        <v>0</v>
      </c>
      <c r="L41" s="103"/>
    </row>
    <row r="42" spans="1:12" s="12" customFormat="1" ht="12" customHeight="1" x14ac:dyDescent="0.3">
      <c r="A42" s="24"/>
      <c r="B42" s="41" t="s">
        <v>149</v>
      </c>
      <c r="C42" s="51" t="s">
        <v>154</v>
      </c>
      <c r="D42" s="41" t="s">
        <v>155</v>
      </c>
      <c r="E42" s="45">
        <v>3</v>
      </c>
      <c r="F42" s="45">
        <v>4</v>
      </c>
      <c r="G42" s="46">
        <f t="shared" si="0"/>
        <v>12</v>
      </c>
      <c r="H42" s="41" t="s">
        <v>153</v>
      </c>
      <c r="I42" s="46">
        <v>3</v>
      </c>
      <c r="J42" s="46">
        <v>2</v>
      </c>
      <c r="K42" s="46">
        <f t="shared" si="1"/>
        <v>6</v>
      </c>
      <c r="L42" s="103"/>
    </row>
    <row r="43" spans="1:12" s="12" customFormat="1" ht="12" customHeight="1" x14ac:dyDescent="0.3">
      <c r="A43" s="24"/>
      <c r="B43" s="41"/>
      <c r="C43" s="51"/>
      <c r="D43" s="41"/>
      <c r="E43" s="45"/>
      <c r="F43" s="45"/>
      <c r="G43" s="46">
        <f t="shared" si="0"/>
        <v>0</v>
      </c>
      <c r="H43" s="41"/>
      <c r="I43" s="46"/>
      <c r="J43" s="46"/>
      <c r="K43" s="46">
        <f t="shared" si="1"/>
        <v>0</v>
      </c>
      <c r="L43" s="103"/>
    </row>
    <row r="44" spans="1:12" s="12" customFormat="1" ht="12" customHeight="1" x14ac:dyDescent="0.25">
      <c r="A44" s="24"/>
      <c r="B44" s="102"/>
      <c r="C44" s="99"/>
      <c r="D44" s="44"/>
      <c r="E44" s="45"/>
      <c r="F44" s="45"/>
      <c r="G44" s="48">
        <f t="shared" ref="G44:G51" si="2">E44*F44</f>
        <v>0</v>
      </c>
      <c r="H44" s="44"/>
      <c r="I44" s="46"/>
      <c r="J44" s="46"/>
      <c r="K44" s="46">
        <f t="shared" si="1"/>
        <v>0</v>
      </c>
      <c r="L44" s="101"/>
    </row>
    <row r="45" spans="1:12" s="12" customFormat="1" ht="12" customHeight="1" x14ac:dyDescent="0.25">
      <c r="A45" s="24"/>
      <c r="B45" s="44"/>
      <c r="C45" s="44"/>
      <c r="D45" s="44"/>
      <c r="E45" s="45"/>
      <c r="F45" s="45"/>
      <c r="G45" s="48">
        <f t="shared" si="2"/>
        <v>0</v>
      </c>
      <c r="H45" s="44"/>
      <c r="I45" s="46"/>
      <c r="J45" s="46"/>
      <c r="K45" s="46">
        <f t="shared" si="1"/>
        <v>0</v>
      </c>
      <c r="L45" s="101"/>
    </row>
    <row r="46" spans="1:12" s="12" customFormat="1" ht="12" customHeight="1" x14ac:dyDescent="0.25">
      <c r="A46" s="24"/>
      <c r="B46" s="44"/>
      <c r="C46" s="44"/>
      <c r="D46" s="44"/>
      <c r="E46" s="45"/>
      <c r="F46" s="45"/>
      <c r="G46" s="48">
        <f t="shared" si="2"/>
        <v>0</v>
      </c>
      <c r="H46" s="44"/>
      <c r="I46" s="46"/>
      <c r="J46" s="46"/>
      <c r="K46" s="46">
        <f t="shared" si="1"/>
        <v>0</v>
      </c>
      <c r="L46" s="101"/>
    </row>
    <row r="47" spans="1:12" s="12" customFormat="1" ht="12" customHeight="1" x14ac:dyDescent="0.25">
      <c r="A47" s="24"/>
      <c r="B47" s="44"/>
      <c r="C47" s="44"/>
      <c r="D47" s="44"/>
      <c r="E47" s="45"/>
      <c r="F47" s="45"/>
      <c r="G47" s="48">
        <f t="shared" si="2"/>
        <v>0</v>
      </c>
      <c r="H47" s="44"/>
      <c r="I47" s="46"/>
      <c r="J47" s="46"/>
      <c r="K47" s="46">
        <f t="shared" si="1"/>
        <v>0</v>
      </c>
      <c r="L47" s="101"/>
    </row>
    <row r="48" spans="1:12" s="12" customFormat="1" ht="12" customHeight="1" x14ac:dyDescent="0.25">
      <c r="A48" s="24"/>
      <c r="B48" s="44"/>
      <c r="C48" s="44"/>
      <c r="D48" s="44"/>
      <c r="E48" s="45"/>
      <c r="F48" s="45"/>
      <c r="G48" s="48">
        <f t="shared" si="2"/>
        <v>0</v>
      </c>
      <c r="H48" s="44"/>
      <c r="I48" s="46"/>
      <c r="J48" s="46"/>
      <c r="K48" s="46">
        <f t="shared" si="1"/>
        <v>0</v>
      </c>
      <c r="L48" s="101"/>
    </row>
    <row r="49" spans="1:12" s="12" customFormat="1" ht="12" customHeight="1" x14ac:dyDescent="0.25">
      <c r="A49" s="24"/>
      <c r="B49" s="44"/>
      <c r="C49" s="44"/>
      <c r="D49" s="44"/>
      <c r="E49" s="45"/>
      <c r="F49" s="45"/>
      <c r="G49" s="48">
        <f t="shared" si="2"/>
        <v>0</v>
      </c>
      <c r="H49" s="44"/>
      <c r="I49" s="48"/>
      <c r="J49" s="48"/>
      <c r="K49" s="46">
        <f t="shared" si="1"/>
        <v>0</v>
      </c>
      <c r="L49" s="101"/>
    </row>
    <row r="50" spans="1:12" s="12" customFormat="1" ht="12" customHeight="1" x14ac:dyDescent="0.25">
      <c r="A50" s="24"/>
      <c r="B50" s="44"/>
      <c r="C50" s="44"/>
      <c r="D50" s="44"/>
      <c r="E50" s="45"/>
      <c r="F50" s="45"/>
      <c r="G50" s="48">
        <f t="shared" si="2"/>
        <v>0</v>
      </c>
      <c r="H50" s="44"/>
      <c r="I50" s="48"/>
      <c r="J50" s="48"/>
      <c r="K50" s="46">
        <f t="shared" si="1"/>
        <v>0</v>
      </c>
      <c r="L50" s="101"/>
    </row>
    <row r="51" spans="1:12" s="12" customFormat="1" ht="12" customHeight="1" x14ac:dyDescent="0.25">
      <c r="A51" s="24"/>
      <c r="B51" s="44"/>
      <c r="C51" s="44"/>
      <c r="D51" s="44"/>
      <c r="E51" s="45"/>
      <c r="F51" s="45"/>
      <c r="G51" s="48">
        <f t="shared" si="2"/>
        <v>0</v>
      </c>
      <c r="H51" s="44"/>
      <c r="I51" s="48"/>
      <c r="J51" s="48"/>
      <c r="K51" s="46">
        <f>J51*I51</f>
        <v>0</v>
      </c>
      <c r="L51" s="101"/>
    </row>
    <row r="52" spans="1:12" x14ac:dyDescent="0.25">
      <c r="A52" s="7"/>
      <c r="B52" s="7"/>
      <c r="C52" s="7"/>
      <c r="D52" s="7"/>
      <c r="E52" s="13"/>
      <c r="F52" s="13"/>
      <c r="G52" s="13"/>
      <c r="H52" s="7"/>
      <c r="I52" s="13"/>
      <c r="J52" s="13"/>
      <c r="K52" s="13"/>
      <c r="L52" s="7"/>
    </row>
    <row r="53" spans="1:12" x14ac:dyDescent="0.25">
      <c r="A53" s="7"/>
      <c r="B53" s="7"/>
      <c r="C53" s="7"/>
      <c r="D53" s="7"/>
      <c r="E53" s="13"/>
      <c r="F53" s="13"/>
      <c r="G53" s="13"/>
      <c r="H53" s="7"/>
      <c r="I53" s="13"/>
      <c r="J53" s="13"/>
      <c r="K53" s="13"/>
      <c r="L53" s="7"/>
    </row>
    <row r="54" spans="1:12" x14ac:dyDescent="0.25">
      <c r="A54" s="7"/>
      <c r="B54" s="7"/>
      <c r="C54" s="7"/>
      <c r="D54" s="7"/>
      <c r="E54" s="13"/>
      <c r="F54" s="13"/>
      <c r="G54" s="13"/>
      <c r="H54" s="7"/>
      <c r="I54" s="13"/>
      <c r="J54" s="13"/>
      <c r="K54" s="13"/>
      <c r="L54" s="7"/>
    </row>
    <row r="55" spans="1:12" x14ac:dyDescent="0.25">
      <c r="A55" s="7"/>
      <c r="B55" s="7"/>
      <c r="C55" s="7"/>
      <c r="D55" s="7"/>
      <c r="E55" s="13"/>
      <c r="F55" s="13"/>
      <c r="G55" s="13"/>
      <c r="H55" s="7"/>
      <c r="I55" s="13"/>
      <c r="J55" s="13"/>
      <c r="K55" s="13"/>
      <c r="L55" s="7"/>
    </row>
    <row r="56" spans="1:12" x14ac:dyDescent="0.25">
      <c r="A56" s="7"/>
      <c r="B56" s="7"/>
      <c r="C56" s="7"/>
      <c r="D56" s="7"/>
      <c r="E56" s="13"/>
      <c r="F56" s="13"/>
      <c r="G56" s="13"/>
      <c r="H56" s="7"/>
      <c r="I56" s="13"/>
      <c r="J56" s="13"/>
      <c r="K56" s="13"/>
      <c r="L56" s="7"/>
    </row>
    <row r="58" spans="1:12" x14ac:dyDescent="0.25">
      <c r="B58" t="s">
        <v>164</v>
      </c>
    </row>
    <row r="59" spans="1:12" x14ac:dyDescent="0.25">
      <c r="B59" t="s">
        <v>165</v>
      </c>
    </row>
  </sheetData>
  <mergeCells count="16">
    <mergeCell ref="I6:K6"/>
    <mergeCell ref="H2:K3"/>
    <mergeCell ref="A1:L1"/>
    <mergeCell ref="L2:L3"/>
    <mergeCell ref="A6:A7"/>
    <mergeCell ref="B6:B7"/>
    <mergeCell ref="C6:C7"/>
    <mergeCell ref="D6:D7"/>
    <mergeCell ref="E6:G6"/>
    <mergeCell ref="A4:C5"/>
    <mergeCell ref="C2:G3"/>
    <mergeCell ref="D4:G5"/>
    <mergeCell ref="I4:K5"/>
    <mergeCell ref="A2:B3"/>
    <mergeCell ref="L4:L5"/>
    <mergeCell ref="L6:L7"/>
  </mergeCells>
  <phoneticPr fontId="4" type="noConversion"/>
  <conditionalFormatting sqref="I8:J51 E8:F51">
    <cfRule type="cellIs" dxfId="9" priority="15" stopIfTrue="1" operator="between">
      <formula>1</formula>
      <formula>2</formula>
    </cfRule>
    <cfRule type="cellIs" dxfId="8" priority="16" stopIfTrue="1" operator="between">
      <formula>3</formula>
      <formula>4</formula>
    </cfRule>
    <cfRule type="cellIs" dxfId="7" priority="17" stopIfTrue="1" operator="between">
      <formula>5</formula>
      <formula>6</formula>
    </cfRule>
  </conditionalFormatting>
  <conditionalFormatting sqref="G8:G51 K8:K51">
    <cfRule type="cellIs" dxfId="6" priority="18" stopIfTrue="1" operator="between">
      <formula>1</formula>
      <formula>8</formula>
    </cfRule>
    <cfRule type="cellIs" dxfId="5" priority="19" stopIfTrue="1" operator="between">
      <formula>9</formula>
      <formula>15</formula>
    </cfRule>
    <cfRule type="cellIs" dxfId="4" priority="20" stopIfTrue="1" operator="between">
      <formula>16</formula>
      <formula>36</formula>
    </cfRule>
  </conditionalFormatting>
  <dataValidations count="1">
    <dataValidation type="list" allowBlank="1" showInputMessage="1" showErrorMessage="1" sqref="I49:J51 I8:J8 E8:F8">
      <formula1>Probability</formula1>
    </dataValidation>
  </dataValidations>
  <pageMargins left="0.19685039370078741" right="0.19685039370078741" top="0.19685039370078741" bottom="0.19685039370078741" header="0.31496062992125984" footer="0.31496062992125984"/>
  <pageSetup paperSize="9" scale="63" orientation="landscape" verticalDpi="200"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'Produktkategori miljø'!$Q$2:$Q$7</xm:f>
          </x14:formula1>
          <xm:sqref>I9:J48 E9:F51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13"/>
  <sheetViews>
    <sheetView workbookViewId="0">
      <selection activeCell="A12" sqref="A12:A13"/>
    </sheetView>
  </sheetViews>
  <sheetFormatPr defaultColWidth="10.7265625" defaultRowHeight="12.5" x14ac:dyDescent="0.25"/>
  <cols>
    <col min="2" max="2" width="113.54296875" customWidth="1"/>
  </cols>
  <sheetData>
    <row r="3" spans="1:2" ht="21" x14ac:dyDescent="0.25">
      <c r="A3" s="14"/>
      <c r="B3" s="81" t="s">
        <v>85</v>
      </c>
    </row>
    <row r="4" spans="1:2" ht="20" x14ac:dyDescent="0.4">
      <c r="A4" s="75">
        <v>1</v>
      </c>
      <c r="B4" s="78" t="s">
        <v>132</v>
      </c>
    </row>
    <row r="5" spans="1:2" ht="29.25" customHeight="1" x14ac:dyDescent="0.4">
      <c r="A5" s="75">
        <v>2</v>
      </c>
      <c r="B5" s="78" t="s">
        <v>133</v>
      </c>
    </row>
    <row r="6" spans="1:2" ht="26.25" customHeight="1" x14ac:dyDescent="0.4">
      <c r="A6" s="76">
        <v>3</v>
      </c>
      <c r="B6" s="79" t="s">
        <v>134</v>
      </c>
    </row>
    <row r="7" spans="1:2" ht="23.25" customHeight="1" x14ac:dyDescent="0.4">
      <c r="A7" s="76">
        <v>4</v>
      </c>
      <c r="B7" s="79" t="s">
        <v>135</v>
      </c>
    </row>
    <row r="8" spans="1:2" ht="26.25" customHeight="1" x14ac:dyDescent="0.4">
      <c r="A8" s="77">
        <v>5</v>
      </c>
      <c r="B8" s="80" t="s">
        <v>136</v>
      </c>
    </row>
    <row r="9" spans="1:2" ht="23.25" customHeight="1" x14ac:dyDescent="0.4">
      <c r="A9" s="77">
        <v>6</v>
      </c>
      <c r="B9" s="80" t="s">
        <v>157</v>
      </c>
    </row>
    <row r="12" spans="1:2" x14ac:dyDescent="0.25">
      <c r="A12" t="s">
        <v>164</v>
      </c>
    </row>
    <row r="13" spans="1:2" x14ac:dyDescent="0.25">
      <c r="A13" t="s">
        <v>165</v>
      </c>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2:E23"/>
  <sheetViews>
    <sheetView workbookViewId="0">
      <selection activeCell="A22" sqref="A22:A23"/>
    </sheetView>
  </sheetViews>
  <sheetFormatPr defaultColWidth="10.7265625" defaultRowHeight="12.5" x14ac:dyDescent="0.25"/>
  <cols>
    <col min="2" max="2" width="33.7265625" customWidth="1"/>
    <col min="3" max="3" width="49.1796875" customWidth="1"/>
    <col min="4" max="4" width="45.7265625" customWidth="1"/>
    <col min="5" max="5" width="45.1796875" customWidth="1"/>
  </cols>
  <sheetData>
    <row r="12" spans="1:5" ht="13" thickBot="1" x14ac:dyDescent="0.3"/>
    <row r="13" spans="1:5" ht="16" thickBot="1" x14ac:dyDescent="0.3">
      <c r="A13" s="158" t="s">
        <v>86</v>
      </c>
      <c r="B13" s="159"/>
      <c r="C13" s="159"/>
      <c r="D13" s="159"/>
      <c r="E13" s="160"/>
    </row>
    <row r="14" spans="1:5" ht="19" thickBot="1" x14ac:dyDescent="0.3">
      <c r="A14" s="161"/>
      <c r="B14" s="162"/>
      <c r="C14" s="59" t="s">
        <v>87</v>
      </c>
      <c r="D14" s="59" t="s">
        <v>22</v>
      </c>
      <c r="E14" s="59" t="s">
        <v>88</v>
      </c>
    </row>
    <row r="15" spans="1:5" ht="21.5" thickBot="1" x14ac:dyDescent="0.3">
      <c r="A15" s="66">
        <v>1</v>
      </c>
      <c r="B15" s="60" t="s">
        <v>89</v>
      </c>
      <c r="C15" s="55" t="s">
        <v>90</v>
      </c>
      <c r="D15" s="55" t="s">
        <v>91</v>
      </c>
      <c r="E15" s="55" t="s">
        <v>92</v>
      </c>
    </row>
    <row r="16" spans="1:5" ht="31.5" thickBot="1" x14ac:dyDescent="0.3">
      <c r="A16" s="66">
        <v>2</v>
      </c>
      <c r="B16" s="60" t="s">
        <v>93</v>
      </c>
      <c r="C16" s="55" t="s">
        <v>94</v>
      </c>
      <c r="D16" s="55" t="s">
        <v>95</v>
      </c>
      <c r="E16" s="55" t="s">
        <v>96</v>
      </c>
    </row>
    <row r="17" spans="1:5" ht="31.5" thickBot="1" x14ac:dyDescent="0.3">
      <c r="A17" s="67">
        <v>3</v>
      </c>
      <c r="B17" s="61" t="s">
        <v>97</v>
      </c>
      <c r="C17" s="56" t="s">
        <v>98</v>
      </c>
      <c r="D17" s="56" t="s">
        <v>99</v>
      </c>
      <c r="E17" s="56" t="s">
        <v>100</v>
      </c>
    </row>
    <row r="18" spans="1:5" ht="31.5" thickBot="1" x14ac:dyDescent="0.3">
      <c r="A18" s="67">
        <v>4</v>
      </c>
      <c r="B18" s="61" t="s">
        <v>101</v>
      </c>
      <c r="C18" s="56" t="s">
        <v>102</v>
      </c>
      <c r="D18" s="56"/>
      <c r="E18" s="56"/>
    </row>
    <row r="19" spans="1:5" ht="31.5" thickBot="1" x14ac:dyDescent="0.3">
      <c r="A19" s="68">
        <v>5</v>
      </c>
      <c r="B19" s="62" t="s">
        <v>103</v>
      </c>
      <c r="C19" s="57" t="s">
        <v>104</v>
      </c>
      <c r="D19" s="57" t="s">
        <v>105</v>
      </c>
      <c r="E19" s="57" t="s">
        <v>106</v>
      </c>
    </row>
    <row r="20" spans="1:5" ht="31.5" thickBot="1" x14ac:dyDescent="0.3">
      <c r="A20" s="68">
        <v>6</v>
      </c>
      <c r="B20" s="62" t="s">
        <v>107</v>
      </c>
      <c r="C20" s="57" t="s">
        <v>108</v>
      </c>
      <c r="D20" s="57" t="s">
        <v>109</v>
      </c>
      <c r="E20" s="57" t="s">
        <v>110</v>
      </c>
    </row>
    <row r="21" spans="1:5" ht="21" x14ac:dyDescent="0.25">
      <c r="A21" s="58"/>
    </row>
    <row r="22" spans="1:5" x14ac:dyDescent="0.25">
      <c r="A22" t="s">
        <v>164</v>
      </c>
    </row>
    <row r="23" spans="1:5" x14ac:dyDescent="0.25">
      <c r="A23" t="s">
        <v>165</v>
      </c>
    </row>
  </sheetData>
  <mergeCells count="2">
    <mergeCell ref="A13:E13"/>
    <mergeCell ref="A14:B14"/>
  </mergeCells>
  <pageMargins left="0.7" right="0.7" top="0.75" bottom="0.75" header="0.3" footer="0.3"/>
  <pageSetup paperSize="9" scale="72"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1"/>
  <sheetViews>
    <sheetView workbookViewId="0">
      <selection activeCell="A10" sqref="A10:A11"/>
    </sheetView>
  </sheetViews>
  <sheetFormatPr defaultColWidth="10.7265625" defaultRowHeight="12.5" x14ac:dyDescent="0.25"/>
  <cols>
    <col min="2" max="2" width="137.81640625" customWidth="1"/>
  </cols>
  <sheetData>
    <row r="1" spans="1:2" ht="31.5" thickBot="1" x14ac:dyDescent="0.3">
      <c r="A1" s="54" t="s">
        <v>124</v>
      </c>
      <c r="B1" s="64" t="s">
        <v>111</v>
      </c>
    </row>
    <row r="2" spans="1:2" ht="24.75" customHeight="1" thickBot="1" x14ac:dyDescent="0.3">
      <c r="A2" s="65" t="s">
        <v>112</v>
      </c>
      <c r="B2" s="55" t="s">
        <v>113</v>
      </c>
    </row>
    <row r="3" spans="1:2" ht="24.75" customHeight="1" thickBot="1" x14ac:dyDescent="0.3">
      <c r="A3" s="72" t="s">
        <v>122</v>
      </c>
      <c r="B3" s="55" t="s">
        <v>114</v>
      </c>
    </row>
    <row r="4" spans="1:2" ht="21.75" customHeight="1" thickBot="1" x14ac:dyDescent="0.3">
      <c r="A4" s="73" t="s">
        <v>123</v>
      </c>
      <c r="B4" s="56" t="s">
        <v>115</v>
      </c>
    </row>
    <row r="5" spans="1:2" ht="24.75" customHeight="1" thickBot="1" x14ac:dyDescent="0.3">
      <c r="A5" s="73" t="s">
        <v>116</v>
      </c>
      <c r="B5" s="56" t="s">
        <v>117</v>
      </c>
    </row>
    <row r="6" spans="1:2" ht="24.75" customHeight="1" thickBot="1" x14ac:dyDescent="0.3">
      <c r="A6" s="74" t="s">
        <v>118</v>
      </c>
      <c r="B6" s="57" t="s">
        <v>119</v>
      </c>
    </row>
    <row r="7" spans="1:2" ht="25.5" customHeight="1" thickBot="1" x14ac:dyDescent="0.3">
      <c r="A7" s="74" t="s">
        <v>120</v>
      </c>
      <c r="B7" s="57" t="s">
        <v>121</v>
      </c>
    </row>
    <row r="10" spans="1:2" x14ac:dyDescent="0.25">
      <c r="A10" t="s">
        <v>164</v>
      </c>
    </row>
    <row r="11" spans="1:2" x14ac:dyDescent="0.25">
      <c r="A11" t="s">
        <v>165</v>
      </c>
    </row>
  </sheetData>
  <pageMargins left="0.7" right="0.7" top="0.75" bottom="0.75" header="0.3" footer="0.3"/>
  <pageSetup paperSize="9" scale="9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2"/>
  <sheetViews>
    <sheetView topLeftCell="A4" workbookViewId="0">
      <selection activeCell="A11" sqref="A11:A12"/>
    </sheetView>
  </sheetViews>
  <sheetFormatPr defaultColWidth="10.7265625" defaultRowHeight="12.5" x14ac:dyDescent="0.25"/>
  <cols>
    <col min="1" max="1" width="14.54296875" customWidth="1"/>
    <col min="2" max="2" width="136.7265625" customWidth="1"/>
  </cols>
  <sheetData>
    <row r="1" spans="1:2" ht="13" thickBot="1" x14ac:dyDescent="0.3"/>
    <row r="2" spans="1:2" ht="16" thickBot="1" x14ac:dyDescent="0.3">
      <c r="A2" s="54" t="s">
        <v>125</v>
      </c>
      <c r="B2" s="63" t="s">
        <v>126</v>
      </c>
    </row>
    <row r="3" spans="1:2" ht="27.75" customHeight="1" thickBot="1" x14ac:dyDescent="0.3">
      <c r="A3" s="69">
        <v>1</v>
      </c>
      <c r="B3" s="55" t="s">
        <v>127</v>
      </c>
    </row>
    <row r="4" spans="1:2" ht="38.25" customHeight="1" thickBot="1" x14ac:dyDescent="0.3">
      <c r="A4" s="69">
        <v>2</v>
      </c>
      <c r="B4" s="55" t="s">
        <v>128</v>
      </c>
    </row>
    <row r="5" spans="1:2" ht="39" customHeight="1" thickBot="1" x14ac:dyDescent="0.3">
      <c r="A5" s="70">
        <v>3</v>
      </c>
      <c r="B5" s="56" t="s">
        <v>129</v>
      </c>
    </row>
    <row r="6" spans="1:2" ht="58.5" customHeight="1" thickBot="1" x14ac:dyDescent="0.3">
      <c r="A6" s="70">
        <v>4</v>
      </c>
      <c r="B6" s="56" t="s">
        <v>156</v>
      </c>
    </row>
    <row r="7" spans="1:2" ht="48" customHeight="1" thickBot="1" x14ac:dyDescent="0.3">
      <c r="A7" s="71">
        <v>5</v>
      </c>
      <c r="B7" s="57" t="s">
        <v>130</v>
      </c>
    </row>
    <row r="8" spans="1:2" ht="45" customHeight="1" thickBot="1" x14ac:dyDescent="0.3">
      <c r="A8" s="71">
        <v>6</v>
      </c>
      <c r="B8" s="57" t="s">
        <v>131</v>
      </c>
    </row>
    <row r="11" spans="1:2" x14ac:dyDescent="0.25">
      <c r="A11" t="s">
        <v>164</v>
      </c>
    </row>
    <row r="12" spans="1:2" x14ac:dyDescent="0.25">
      <c r="A12" t="s">
        <v>165</v>
      </c>
    </row>
  </sheetData>
  <pageMargins left="0.7" right="0.7" top="0.75" bottom="0.75" header="0.3" footer="0.3"/>
  <pageSetup paperSize="9" scale="8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G2:Q14"/>
  <sheetViews>
    <sheetView topLeftCell="P1" workbookViewId="0">
      <selection activeCell="Q8" sqref="Q8"/>
    </sheetView>
  </sheetViews>
  <sheetFormatPr defaultColWidth="9.1796875" defaultRowHeight="12.5" x14ac:dyDescent="0.25"/>
  <cols>
    <col min="1" max="6" width="0" hidden="1" customWidth="1"/>
    <col min="7" max="7" width="12.54296875" hidden="1" customWidth="1"/>
    <col min="8" max="8" width="12.7265625" hidden="1" customWidth="1"/>
    <col min="9" max="15" width="0" hidden="1" customWidth="1"/>
  </cols>
  <sheetData>
    <row r="2" spans="7:17" x14ac:dyDescent="0.25">
      <c r="Q2">
        <v>1</v>
      </c>
    </row>
    <row r="3" spans="7:17" x14ac:dyDescent="0.25">
      <c r="Q3">
        <v>2</v>
      </c>
    </row>
    <row r="4" spans="7:17" x14ac:dyDescent="0.25">
      <c r="Q4">
        <v>3</v>
      </c>
    </row>
    <row r="5" spans="7:17" x14ac:dyDescent="0.25">
      <c r="G5" s="16">
        <v>1</v>
      </c>
      <c r="H5" s="16">
        <v>1</v>
      </c>
      <c r="Q5">
        <v>4</v>
      </c>
    </row>
    <row r="6" spans="7:17" x14ac:dyDescent="0.25">
      <c r="G6" s="16">
        <v>2</v>
      </c>
      <c r="H6" s="16">
        <v>2</v>
      </c>
      <c r="Q6">
        <v>5</v>
      </c>
    </row>
    <row r="7" spans="7:17" x14ac:dyDescent="0.25">
      <c r="G7" s="16">
        <v>3</v>
      </c>
      <c r="H7" s="16">
        <v>3</v>
      </c>
      <c r="Q7">
        <v>6</v>
      </c>
    </row>
    <row r="8" spans="7:17" x14ac:dyDescent="0.25">
      <c r="G8" s="16">
        <v>4</v>
      </c>
      <c r="H8" s="16">
        <v>4</v>
      </c>
      <c r="J8" t="s">
        <v>5</v>
      </c>
      <c r="K8" t="s">
        <v>6</v>
      </c>
      <c r="L8" t="s">
        <v>7</v>
      </c>
    </row>
    <row r="9" spans="7:17" x14ac:dyDescent="0.25">
      <c r="G9" s="16">
        <v>5</v>
      </c>
      <c r="H9" s="16">
        <v>5</v>
      </c>
    </row>
    <row r="10" spans="7:17" x14ac:dyDescent="0.25">
      <c r="G10" t="s">
        <v>3</v>
      </c>
      <c r="H10" t="s">
        <v>4</v>
      </c>
    </row>
    <row r="11" spans="7:17" ht="13" thickBot="1" x14ac:dyDescent="0.3">
      <c r="G11" s="14">
        <v>4</v>
      </c>
      <c r="H11" s="14">
        <v>2</v>
      </c>
      <c r="I11" s="15">
        <f>G11*H11</f>
        <v>8</v>
      </c>
      <c r="J11">
        <v>25</v>
      </c>
      <c r="K11">
        <v>6</v>
      </c>
      <c r="L11">
        <v>1</v>
      </c>
    </row>
    <row r="12" spans="7:17" ht="13" thickTop="1" x14ac:dyDescent="0.25">
      <c r="J12">
        <v>9</v>
      </c>
      <c r="K12">
        <v>5</v>
      </c>
      <c r="L12">
        <v>4</v>
      </c>
    </row>
    <row r="13" spans="7:17" x14ac:dyDescent="0.25">
      <c r="K13">
        <v>7</v>
      </c>
    </row>
    <row r="14" spans="7:17" x14ac:dyDescent="0.25">
      <c r="K14">
        <v>8</v>
      </c>
    </row>
  </sheetData>
  <phoneticPr fontId="4"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O40"/>
  <sheetViews>
    <sheetView topLeftCell="J1" zoomScale="90" zoomScaleNormal="90" workbookViewId="0">
      <selection activeCell="K20" sqref="K20"/>
    </sheetView>
  </sheetViews>
  <sheetFormatPr defaultColWidth="9.1796875" defaultRowHeight="12.5" x14ac:dyDescent="0.25"/>
  <cols>
    <col min="1" max="2" width="0" hidden="1" customWidth="1"/>
    <col min="3" max="3" width="10.54296875" hidden="1" customWidth="1"/>
    <col min="4" max="4" width="16.26953125" hidden="1" customWidth="1"/>
    <col min="5" max="5" width="0" hidden="1" customWidth="1"/>
    <col min="6" max="6" width="10.54296875" hidden="1" customWidth="1"/>
    <col min="7" max="9" width="0" hidden="1" customWidth="1"/>
    <col min="10" max="10" width="9.1796875" style="16"/>
    <col min="11" max="11" width="91.453125" customWidth="1"/>
    <col min="12" max="12" width="23" customWidth="1"/>
    <col min="13" max="13" width="21.453125" customWidth="1"/>
    <col min="14" max="14" width="15" customWidth="1"/>
    <col min="15" max="15" width="24.1796875" customWidth="1"/>
  </cols>
  <sheetData>
    <row r="2" spans="3:15" s="25" customFormat="1" ht="13" x14ac:dyDescent="0.3">
      <c r="J2" s="163" t="s">
        <v>17</v>
      </c>
      <c r="K2" s="163" t="s">
        <v>21</v>
      </c>
      <c r="L2" s="163" t="s">
        <v>18</v>
      </c>
      <c r="M2" s="164" t="s">
        <v>20</v>
      </c>
      <c r="N2" s="163" t="s">
        <v>19</v>
      </c>
      <c r="O2" s="163" t="s">
        <v>1</v>
      </c>
    </row>
    <row r="3" spans="3:15" x14ac:dyDescent="0.25">
      <c r="J3" s="163"/>
      <c r="K3" s="163"/>
      <c r="L3" s="163"/>
      <c r="M3" s="164"/>
      <c r="N3" s="163"/>
      <c r="O3" s="163"/>
    </row>
    <row r="4" spans="3:15" ht="13" x14ac:dyDescent="0.3">
      <c r="C4" s="1"/>
      <c r="K4">
        <f>Risikoanalyse!H8</f>
        <v>0</v>
      </c>
    </row>
    <row r="5" spans="3:15" ht="13" x14ac:dyDescent="0.3">
      <c r="D5" s="17"/>
      <c r="K5" t="str">
        <f>Risikoanalyse!H9</f>
        <v>Bruk av hjelm, guide først og demper fart</v>
      </c>
    </row>
    <row r="6" spans="3:15" x14ac:dyDescent="0.25">
      <c r="D6" s="18"/>
      <c r="K6">
        <f>Risikoanalyse!H10</f>
        <v>0</v>
      </c>
    </row>
    <row r="7" spans="3:15" x14ac:dyDescent="0.25">
      <c r="D7" s="19" t="s">
        <v>9</v>
      </c>
      <c r="K7">
        <f>Risikoanalyse!H11</f>
        <v>0</v>
      </c>
    </row>
    <row r="8" spans="3:15" x14ac:dyDescent="0.25">
      <c r="D8" s="19" t="s">
        <v>10</v>
      </c>
      <c r="K8">
        <f>Risikoanalyse!H12</f>
        <v>0</v>
      </c>
    </row>
    <row r="9" spans="3:15" x14ac:dyDescent="0.25">
      <c r="D9" s="19" t="s">
        <v>11</v>
      </c>
      <c r="K9">
        <f>Risikoanalyse!H13</f>
        <v>0</v>
      </c>
    </row>
    <row r="10" spans="3:15" x14ac:dyDescent="0.25">
      <c r="D10" s="19" t="s">
        <v>12</v>
      </c>
      <c r="K10">
        <f>Risikoanalyse!H14</f>
        <v>0</v>
      </c>
    </row>
    <row r="11" spans="3:15" x14ac:dyDescent="0.25">
      <c r="D11" s="19" t="s">
        <v>13</v>
      </c>
      <c r="K11">
        <f>Risikoanalyse!H15</f>
        <v>0</v>
      </c>
    </row>
    <row r="12" spans="3:15" x14ac:dyDescent="0.25">
      <c r="D12" s="19" t="s">
        <v>14</v>
      </c>
      <c r="K12">
        <f>Risikoanalyse!H16</f>
        <v>0</v>
      </c>
    </row>
    <row r="13" spans="3:15" x14ac:dyDescent="0.25">
      <c r="D13" s="19" t="s">
        <v>2</v>
      </c>
      <c r="K13">
        <f>Risikoanalyse!H17</f>
        <v>0</v>
      </c>
    </row>
    <row r="14" spans="3:15" x14ac:dyDescent="0.25">
      <c r="D14" s="19" t="s">
        <v>15</v>
      </c>
      <c r="K14">
        <f>Risikoanalyse!H18</f>
        <v>0</v>
      </c>
    </row>
    <row r="15" spans="3:15" x14ac:dyDescent="0.25">
      <c r="K15">
        <f>Risikoanalyse!H19</f>
        <v>0</v>
      </c>
    </row>
    <row r="16" spans="3:15" x14ac:dyDescent="0.25">
      <c r="K16">
        <f>Risikoanalyse!H20</f>
        <v>0</v>
      </c>
    </row>
    <row r="17" spans="4:11" x14ac:dyDescent="0.25">
      <c r="K17">
        <f>Risikoanalyse!H21</f>
        <v>0</v>
      </c>
    </row>
    <row r="18" spans="4:11" x14ac:dyDescent="0.25">
      <c r="D18" s="2" t="s">
        <v>8</v>
      </c>
      <c r="K18">
        <f>Risikoanalyse!H23</f>
        <v>0</v>
      </c>
    </row>
    <row r="19" spans="4:11" x14ac:dyDescent="0.25">
      <c r="D19" s="4">
        <v>0</v>
      </c>
      <c r="K19">
        <f>Risikoanalyse!H24</f>
        <v>0</v>
      </c>
    </row>
    <row r="20" spans="4:11" x14ac:dyDescent="0.25">
      <c r="D20">
        <v>1</v>
      </c>
      <c r="K20" t="e">
        <f>Risikoanalyse!#REF!</f>
        <v>#REF!</v>
      </c>
    </row>
    <row r="21" spans="4:11" x14ac:dyDescent="0.25">
      <c r="D21">
        <v>2</v>
      </c>
      <c r="K21">
        <f>Risikoanalyse!H25</f>
        <v>0</v>
      </c>
    </row>
    <row r="22" spans="4:11" x14ac:dyDescent="0.25">
      <c r="D22">
        <v>3</v>
      </c>
      <c r="K22">
        <f>Risikoanalyse!H26</f>
        <v>0</v>
      </c>
    </row>
    <row r="23" spans="4:11" x14ac:dyDescent="0.25">
      <c r="D23">
        <v>4</v>
      </c>
      <c r="K23" t="e">
        <f>Risikoanalyse!#REF!</f>
        <v>#REF!</v>
      </c>
    </row>
    <row r="24" spans="4:11" x14ac:dyDescent="0.25">
      <c r="D24">
        <v>5</v>
      </c>
      <c r="K24">
        <f>Risikoanalyse!H27</f>
        <v>0</v>
      </c>
    </row>
    <row r="25" spans="4:11" x14ac:dyDescent="0.25">
      <c r="K25">
        <f>Risikoanalyse!H28</f>
        <v>0</v>
      </c>
    </row>
    <row r="26" spans="4:11" x14ac:dyDescent="0.25">
      <c r="K26">
        <f>Risikoanalyse!H29</f>
        <v>0</v>
      </c>
    </row>
    <row r="27" spans="4:11" x14ac:dyDescent="0.25">
      <c r="K27" t="e">
        <f>Risikoanalyse!#REF!</f>
        <v>#REF!</v>
      </c>
    </row>
    <row r="28" spans="4:11" x14ac:dyDescent="0.25">
      <c r="K28" t="e">
        <f>Risikoanalyse!#REF!</f>
        <v>#REF!</v>
      </c>
    </row>
    <row r="29" spans="4:11" x14ac:dyDescent="0.25">
      <c r="K29" t="e">
        <f>Risikoanalyse!#REF!</f>
        <v>#REF!</v>
      </c>
    </row>
    <row r="30" spans="4:11" x14ac:dyDescent="0.25">
      <c r="K30" t="e">
        <f>Risikoanalyse!#REF!</f>
        <v>#REF!</v>
      </c>
    </row>
    <row r="31" spans="4:11" x14ac:dyDescent="0.25">
      <c r="K31">
        <f>Risikoanalyse!H30</f>
        <v>0</v>
      </c>
    </row>
    <row r="32" spans="4:11" x14ac:dyDescent="0.25">
      <c r="K32" t="str">
        <f>Risikoanalyse!H31</f>
        <v>Instruksjoner før start, innsamling ved pauser</v>
      </c>
    </row>
    <row r="33" spans="11:11" x14ac:dyDescent="0.25">
      <c r="K33">
        <f>Risikoanalyse!H32</f>
        <v>0</v>
      </c>
    </row>
    <row r="34" spans="11:11" x14ac:dyDescent="0.25">
      <c r="K34">
        <f>Risikoanalyse!H33</f>
        <v>0</v>
      </c>
    </row>
    <row r="35" spans="11:11" x14ac:dyDescent="0.25">
      <c r="K35">
        <f>Risikoanalyse!H34</f>
        <v>0</v>
      </c>
    </row>
    <row r="36" spans="11:11" x14ac:dyDescent="0.25">
      <c r="K36" t="e">
        <f>Risikoanalyse!#REF!</f>
        <v>#REF!</v>
      </c>
    </row>
    <row r="37" spans="11:11" x14ac:dyDescent="0.25">
      <c r="K37">
        <f>Risikoanalyse!H35</f>
        <v>0</v>
      </c>
    </row>
    <row r="38" spans="11:11" x14ac:dyDescent="0.25">
      <c r="K38">
        <f>Risikoanalyse!H36</f>
        <v>0</v>
      </c>
    </row>
    <row r="39" spans="11:11" x14ac:dyDescent="0.25">
      <c r="K39">
        <f>Risikoanalyse!H37</f>
        <v>0</v>
      </c>
    </row>
    <row r="40" spans="11:11" x14ac:dyDescent="0.25">
      <c r="K40">
        <f>Risikoanalyse!H38</f>
        <v>0</v>
      </c>
    </row>
  </sheetData>
  <mergeCells count="6">
    <mergeCell ref="O2:O3"/>
    <mergeCell ref="M2:M3"/>
    <mergeCell ref="J2:J3"/>
    <mergeCell ref="K2:K3"/>
    <mergeCell ref="L2:L3"/>
    <mergeCell ref="N2:N3"/>
  </mergeCells>
  <phoneticPr fontId="4" type="noConversion"/>
  <dataValidations count="1">
    <dataValidation allowBlank="1" showInputMessage="1" showErrorMessage="1" promptTitle="Code" sqref="D7:D14"/>
  </dataValidations>
  <pageMargins left="0.75" right="0.75" top="1" bottom="1" header="0.5" footer="0.5"/>
  <pageSetup paperSize="9" scale="70" orientation="landscape" r:id="rId1"/>
  <headerFooter alignWithMargins="0"/>
  <tableParts count="2">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Risikoidentifikasjon</vt:lpstr>
      <vt:lpstr>Typer helseskader</vt:lpstr>
      <vt:lpstr>Risikoanalyse</vt:lpstr>
      <vt:lpstr>Definisjon Sannsynlighet for he</vt:lpstr>
      <vt:lpstr>Definisjon Konsekvenser</vt:lpstr>
      <vt:lpstr>Definisjon samlet risikofaktor</vt:lpstr>
      <vt:lpstr>Produktkategori sikkerhet</vt:lpstr>
      <vt:lpstr>Produktkategori miljø</vt:lpstr>
      <vt:lpstr>Defini</vt:lpstr>
      <vt:lpstr>Consequens</vt:lpstr>
      <vt:lpstr>Probability</vt:lpstr>
      <vt:lpstr>Riskassesmnet</vt:lpstr>
      <vt:lpstr>Test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Fred Skancke Hansen</dc:creator>
  <cp:lastModifiedBy>Ekanger Aysa</cp:lastModifiedBy>
  <cp:lastPrinted>2018-01-23T08:38:07Z</cp:lastPrinted>
  <dcterms:created xsi:type="dcterms:W3CDTF">2010-02-24T12:47:19Z</dcterms:created>
  <dcterms:modified xsi:type="dcterms:W3CDTF">2019-02-04T10:43:29Z</dcterms:modified>
</cp:coreProperties>
</file>